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60319ED5-E302-4AC8-8079-98DAE3913383}" xr6:coauthVersionLast="47" xr6:coauthVersionMax="47" xr10:uidLastSave="{00000000-0000-0000-0000-000000000000}"/>
  <bookViews>
    <workbookView xWindow="804" yWindow="0" windowWidth="16356" windowHeight="11016" xr2:uid="{1AB89CFF-F158-407F-B6F9-F7E0D2CF54C5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Sheet1!$M$23,Sheet1!$M$24,Sheet1!$M$25,Sheet1!$M$26,Sheet1!$M$27,Sheet1!$M$28,Sheet1!$M$29,Sheet1!$M$30,Sheet1!$M$31,Sheet1!$M$32,Sheet1!$M$33,Sheet1!$M$34,Sheet1!$M$35,Sheet1!$K$36,Sheet1!$M$36,Sheet1!$K$37</definedName>
    <definedName name="QB_FORMULA_2" localSheetId="0" hidden="1">Sheet1!$M$37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20230531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K37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</calcChain>
</file>

<file path=xl/sharedStrings.xml><?xml version="1.0" encoding="utf-8"?>
<sst xmlns="http://schemas.openxmlformats.org/spreadsheetml/2006/main" count="120" uniqueCount="92">
  <si>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</si>
  <si>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</si>
  <si>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</si>
  <si>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</si>
  <si>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</si>
  <si>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</si>
  <si>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</si>
  <si>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</si>
  <si>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</si>
  <si>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</si>
  <si>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</si>
  <si>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26736</t>
  </si>
  <si>
    <t>26737</t>
  </si>
  <si>
    <t>26738</t>
  </si>
  <si>
    <t>26739</t>
  </si>
  <si>
    <t>26741</t>
  </si>
  <si>
    <t>26742</t>
  </si>
  <si>
    <t>26743</t>
  </si>
  <si>
    <t>26744</t>
  </si>
  <si>
    <t>26745</t>
  </si>
  <si>
    <t>26746</t>
  </si>
  <si>
    <t>26747</t>
  </si>
  <si>
    <t>26748</t>
  </si>
  <si>
    <t>26749</t>
  </si>
  <si>
    <t>26750</t>
  </si>
  <si>
    <t>26751</t>
  </si>
  <si>
    <t>5182023</t>
  </si>
  <si>
    <t>51823</t>
  </si>
  <si>
    <t>5192023</t>
  </si>
  <si>
    <t>26753</t>
  </si>
  <si>
    <t>26754</t>
  </si>
  <si>
    <t>26755</t>
  </si>
  <si>
    <t>26756</t>
  </si>
  <si>
    <t>26757</t>
  </si>
  <si>
    <t>26758</t>
  </si>
  <si>
    <t>26759</t>
  </si>
  <si>
    <t>26760</t>
  </si>
  <si>
    <t>United Healthcare</t>
  </si>
  <si>
    <t>AFLAC</t>
  </si>
  <si>
    <t>Ready Refresh</t>
  </si>
  <si>
    <t>Telco Experts</t>
  </si>
  <si>
    <t>CIT Technology Fin Serv, Inc</t>
  </si>
  <si>
    <t>Austin Alliance Group</t>
  </si>
  <si>
    <t>SledgeLaw Group</t>
  </si>
  <si>
    <t>City of Austin</t>
  </si>
  <si>
    <t>ESRI</t>
  </si>
  <si>
    <t>TAGD</t>
  </si>
  <si>
    <t>Camp, Justin P.</t>
  </si>
  <si>
    <t>Vivint</t>
  </si>
  <si>
    <t>United States Treasury</t>
  </si>
  <si>
    <t>Reliance Trust Company</t>
  </si>
  <si>
    <t>Sun Life Assurance</t>
  </si>
  <si>
    <t>National Ground Water Association</t>
  </si>
  <si>
    <t>LRE Water</t>
  </si>
  <si>
    <t>Vintage IT Services</t>
  </si>
  <si>
    <t>Brian Zavala</t>
  </si>
  <si>
    <t>Wex Bank</t>
  </si>
  <si>
    <t>Orsak Landscape Services</t>
  </si>
  <si>
    <t>June Health Insurance</t>
  </si>
  <si>
    <t>May Employee-paid Supplemental Insurance</t>
  </si>
  <si>
    <t>Bottled Water 4/9/2023 - 5/8/2023</t>
  </si>
  <si>
    <t>Telephone Service May 2023</t>
  </si>
  <si>
    <t>May Copier  Lease</t>
  </si>
  <si>
    <t>HR On Demand 4/1/2023 - 4/28/2023</t>
  </si>
  <si>
    <t>April Legislative Consulting</t>
  </si>
  <si>
    <t>June Gap Insurance</t>
  </si>
  <si>
    <t>Quarterly Postage Machine Lease 6/10/2023 - 9/9/2023</t>
  </si>
  <si>
    <t>Water Service 4/11/2023 - 5/10/2023</t>
  </si>
  <si>
    <t>5 Arc GIS Primary Maintenance through 7/31/2024</t>
  </si>
  <si>
    <t>Summit Conference Registrations TR/KBE/BStansberry</t>
  </si>
  <si>
    <t>June Business Meeting Registration TL</t>
  </si>
  <si>
    <t>Reimbursement for Pipe and Meter Supplies</t>
  </si>
  <si>
    <t>Alarm Monitoring and a part 5/15/2023 - 6/14/2023</t>
  </si>
  <si>
    <t>74-2488641 Employee Bi-weekly Payroll Liabilities</t>
  </si>
  <si>
    <t>Employee Bi-weekly Retirement</t>
  </si>
  <si>
    <t>Funds Transfer - Payroll</t>
  </si>
  <si>
    <t>74-2488641 Directors Comp Liabilities CW VPW</t>
  </si>
  <si>
    <t>June Dental/Life/Disability/Vision</t>
  </si>
  <si>
    <t>Database Services through 4/25/2023</t>
  </si>
  <si>
    <t>June IT Services</t>
  </si>
  <si>
    <t>Gasoline April</t>
  </si>
  <si>
    <t>May Lawn Maintenance</t>
  </si>
  <si>
    <t>Fidelity Security Life Insurance Co</t>
  </si>
  <si>
    <t>Pitney Bowes Global Financial Svcs</t>
  </si>
  <si>
    <t>BARTON SPRINGS EDWARDS AQUIFER CONSERVATION DISTRICT</t>
  </si>
  <si>
    <t>MONTHLY CHECK REGISTER</t>
  </si>
  <si>
    <t>May 1, 2023 - May 31, 2023</t>
  </si>
  <si>
    <t>Funds Transfer (to replenish low balance in checking)</t>
  </si>
  <si>
    <t>2023 Annual Membership Renewal</t>
  </si>
  <si>
    <t>Conference Registration B Smith</t>
  </si>
  <si>
    <t>Website Maintenance 3/1/2023 - 5/22/2023</t>
  </si>
  <si>
    <t>Deposit - permittee production fees, and drought management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</si>
</sst>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129540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129540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BC50-FD4D-4324-B9D6-6E206A106507}">
  <sheetPr codeName="Sheet1"/>
  <dimension ref="A1:M38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J34" sqref="J34"/>
    </sheetView>
  </sheetViews>
  <sheetFormatPr defaultRowHeight="14.4" x14ac:dyDescent="0.3"/>
  <cols>
    <col min="1" max="1" width="10.21875" bestFit="1" customWidth="1"/>
    <col min="2" max="2" width="1.21875" customWidth="1"/>
    <col min="3" max="3" width="7.88671875" bestFit="1" customWidth="1"/>
    <col min="4" max="4" width="1.21875" customWidth="1"/>
    <col min="5" max="5" width="6.21875" bestFit="1" customWidth="1"/>
    <col min="6" max="6" width="1.21875" customWidth="1"/>
    <col min="7" max="7" width="23.6640625" customWidth="1"/>
    <col min="8" max="8" width="1.33203125" customWidth="1"/>
    <col min="9" max="9" width="51.33203125" customWidth="1"/>
    <col min="10" max="10" width="1.21875" customWidth="1"/>
    <col min="11" max="11" width="7.5546875" bestFit="1" customWidth="1"/>
    <col min="12" max="12" width="1.21875" customWidth="1"/>
    <col min="13" max="13" width="7.88671875" bestFit="1" customWidth="1"/>
  </cols>
  <sheetData>
    <row r="1" spans="1:13" s="13" customFormat="1" ht="15" customHeight="1" x14ac:dyDescent="0.3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3" customFormat="1" ht="15.6" customHeight="1" x14ac:dyDescent="0.3">
      <c r="A2" s="14" t="s">
        <v>85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3" customFormat="1" ht="15.6" customHeight="1" x14ac:dyDescent="0.3">
      <c r="A3" s="14" t="s">
        <v>86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4.2" customHeight="1" x14ac:dyDescent="0.3"/>
    <row r="5" spans="1:13" s="12" customFormat="1" ht="15" thickBot="1" x14ac:dyDescent="0.35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3.2" customHeight="1" thickTop="1" x14ac:dyDescent="0.3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67790.559999999998</v>
      </c>
    </row>
    <row r="7" spans="1:13" ht="13.2" customHeight="1" x14ac:dyDescent="0.3">
      <c r="A7" s="4" t="s">
        <v>7</v>
      </c>
      <c r="B7" s="4"/>
      <c r="C7" s="5">
        <v>45057</v>
      </c>
      <c r="D7" s="4"/>
      <c r="E7" s="4" t="s">
        <v>11</v>
      </c>
      <c r="F7" s="4"/>
      <c r="G7" s="4" t="s">
        <v>37</v>
      </c>
      <c r="H7" s="4"/>
      <c r="I7" s="4" t="s">
        <v>58</v>
      </c>
      <c r="J7" s="4"/>
      <c r="K7" s="6">
        <v>-8745.51</v>
      </c>
      <c r="L7" s="4"/>
      <c r="M7" s="6">
        <f t="shared" ref="M7:M35" si="0">ROUND(M6+K7,5)</f>
        <v>59045.05</v>
      </c>
    </row>
    <row r="8" spans="1:13" ht="13.2" customHeight="1" x14ac:dyDescent="0.3">
      <c r="A8" s="4" t="s">
        <v>7</v>
      </c>
      <c r="B8" s="4"/>
      <c r="C8" s="5">
        <v>45057</v>
      </c>
      <c r="D8" s="4"/>
      <c r="E8" s="4" t="s">
        <v>12</v>
      </c>
      <c r="F8" s="4"/>
      <c r="G8" s="4" t="s">
        <v>38</v>
      </c>
      <c r="H8" s="4"/>
      <c r="I8" s="4" t="s">
        <v>59</v>
      </c>
      <c r="J8" s="4"/>
      <c r="K8" s="6">
        <v>-107.3</v>
      </c>
      <c r="L8" s="4"/>
      <c r="M8" s="6">
        <f t="shared" si="0"/>
        <v>58937.75</v>
      </c>
    </row>
    <row r="9" spans="1:13" ht="13.2" customHeight="1" x14ac:dyDescent="0.3">
      <c r="A9" s="4" t="s">
        <v>8</v>
      </c>
      <c r="B9" s="4"/>
      <c r="C9" s="5">
        <v>45057</v>
      </c>
      <c r="D9" s="4"/>
      <c r="E9" s="4" t="s">
        <v>13</v>
      </c>
      <c r="F9" s="4"/>
      <c r="G9" s="4" t="s">
        <v>39</v>
      </c>
      <c r="H9" s="4"/>
      <c r="I9" s="4" t="s">
        <v>60</v>
      </c>
      <c r="J9" s="4"/>
      <c r="K9" s="6">
        <v>-105.97</v>
      </c>
      <c r="L9" s="4"/>
      <c r="M9" s="6">
        <f t="shared" si="0"/>
        <v>58831.78</v>
      </c>
    </row>
    <row r="10" spans="1:13" ht="13.2" customHeight="1" x14ac:dyDescent="0.3">
      <c r="A10" s="4" t="s">
        <v>8</v>
      </c>
      <c r="B10" s="4"/>
      <c r="C10" s="5">
        <v>45058</v>
      </c>
      <c r="D10" s="4"/>
      <c r="E10" s="4" t="s">
        <v>14</v>
      </c>
      <c r="F10" s="4"/>
      <c r="G10" s="4" t="s">
        <v>40</v>
      </c>
      <c r="H10" s="4"/>
      <c r="I10" s="4" t="s">
        <v>61</v>
      </c>
      <c r="J10" s="4"/>
      <c r="K10" s="6">
        <v>-588.46</v>
      </c>
      <c r="L10" s="4"/>
      <c r="M10" s="6">
        <f t="shared" si="0"/>
        <v>58243.32</v>
      </c>
    </row>
    <row r="11" spans="1:13" ht="13.2" customHeight="1" x14ac:dyDescent="0.3">
      <c r="A11" s="4" t="s">
        <v>8</v>
      </c>
      <c r="B11" s="4"/>
      <c r="C11" s="5">
        <v>45061</v>
      </c>
      <c r="D11" s="4"/>
      <c r="E11" s="4" t="s">
        <v>15</v>
      </c>
      <c r="F11" s="4"/>
      <c r="G11" s="4" t="s">
        <v>41</v>
      </c>
      <c r="H11" s="4"/>
      <c r="I11" s="4" t="s">
        <v>62</v>
      </c>
      <c r="J11" s="4"/>
      <c r="K11" s="6">
        <v>-675</v>
      </c>
      <c r="L11" s="4"/>
      <c r="M11" s="6">
        <f t="shared" si="0"/>
        <v>57568.32</v>
      </c>
    </row>
    <row r="12" spans="1:13" ht="13.2" customHeight="1" x14ac:dyDescent="0.3">
      <c r="A12" s="4" t="s">
        <v>8</v>
      </c>
      <c r="B12" s="4"/>
      <c r="C12" s="5">
        <v>45062</v>
      </c>
      <c r="D12" s="4"/>
      <c r="E12" s="4" t="s">
        <v>16</v>
      </c>
      <c r="F12" s="4"/>
      <c r="G12" s="4" t="s">
        <v>42</v>
      </c>
      <c r="H12" s="4"/>
      <c r="I12" s="4" t="s">
        <v>63</v>
      </c>
      <c r="J12" s="4"/>
      <c r="K12" s="6">
        <v>-124.3</v>
      </c>
      <c r="L12" s="4"/>
      <c r="M12" s="6">
        <f t="shared" si="0"/>
        <v>57444.02</v>
      </c>
    </row>
    <row r="13" spans="1:13" ht="13.2" customHeight="1" x14ac:dyDescent="0.3">
      <c r="A13" s="4" t="s">
        <v>8</v>
      </c>
      <c r="B13" s="4"/>
      <c r="C13" s="5">
        <v>45062</v>
      </c>
      <c r="D13" s="4"/>
      <c r="E13" s="4" t="s">
        <v>17</v>
      </c>
      <c r="F13" s="4"/>
      <c r="G13" s="4" t="s">
        <v>43</v>
      </c>
      <c r="H13" s="4"/>
      <c r="I13" s="4" t="s">
        <v>64</v>
      </c>
      <c r="J13" s="4"/>
      <c r="K13" s="6">
        <v>-4000</v>
      </c>
      <c r="L13" s="4"/>
      <c r="M13" s="6">
        <f t="shared" si="0"/>
        <v>53444.02</v>
      </c>
    </row>
    <row r="14" spans="1:13" ht="13.2" customHeight="1" x14ac:dyDescent="0.3">
      <c r="A14" s="4" t="s">
        <v>8</v>
      </c>
      <c r="B14" s="4"/>
      <c r="C14" s="5">
        <v>45062</v>
      </c>
      <c r="D14" s="4"/>
      <c r="E14" s="4" t="s">
        <v>18</v>
      </c>
      <c r="F14" s="4"/>
      <c r="G14" s="4" t="s">
        <v>82</v>
      </c>
      <c r="H14" s="4"/>
      <c r="I14" s="4" t="s">
        <v>65</v>
      </c>
      <c r="J14" s="4"/>
      <c r="K14" s="6">
        <v>-752.27</v>
      </c>
      <c r="L14" s="4"/>
      <c r="M14" s="6">
        <f t="shared" si="0"/>
        <v>52691.75</v>
      </c>
    </row>
    <row r="15" spans="1:13" ht="13.2" customHeight="1" x14ac:dyDescent="0.3">
      <c r="A15" s="4" t="s">
        <v>8</v>
      </c>
      <c r="B15" s="4"/>
      <c r="C15" s="5">
        <v>45062</v>
      </c>
      <c r="D15" s="4"/>
      <c r="E15" s="4" t="s">
        <v>19</v>
      </c>
      <c r="F15" s="4"/>
      <c r="G15" s="4" t="s">
        <v>83</v>
      </c>
      <c r="H15" s="4"/>
      <c r="I15" s="4" t="s">
        <v>66</v>
      </c>
      <c r="J15" s="4"/>
      <c r="K15" s="6">
        <v>-264.89999999999998</v>
      </c>
      <c r="L15" s="4"/>
      <c r="M15" s="6">
        <f t="shared" si="0"/>
        <v>52426.85</v>
      </c>
    </row>
    <row r="16" spans="1:13" ht="13.2" customHeight="1" x14ac:dyDescent="0.3">
      <c r="A16" s="4" t="s">
        <v>8</v>
      </c>
      <c r="B16" s="4"/>
      <c r="C16" s="5">
        <v>45062</v>
      </c>
      <c r="D16" s="4"/>
      <c r="E16" s="4" t="s">
        <v>20</v>
      </c>
      <c r="F16" s="4"/>
      <c r="G16" s="4" t="s">
        <v>44</v>
      </c>
      <c r="H16" s="4"/>
      <c r="I16" s="4" t="s">
        <v>67</v>
      </c>
      <c r="J16" s="4"/>
      <c r="K16" s="6">
        <v>-21.4</v>
      </c>
      <c r="L16" s="4"/>
      <c r="M16" s="6">
        <f t="shared" si="0"/>
        <v>52405.45</v>
      </c>
    </row>
    <row r="17" spans="1:13" ht="13.2" customHeight="1" x14ac:dyDescent="0.3">
      <c r="A17" s="4" t="s">
        <v>8</v>
      </c>
      <c r="B17" s="4"/>
      <c r="C17" s="5">
        <v>45062</v>
      </c>
      <c r="D17" s="4"/>
      <c r="E17" s="4" t="s">
        <v>21</v>
      </c>
      <c r="F17" s="4"/>
      <c r="G17" s="4" t="s">
        <v>45</v>
      </c>
      <c r="H17" s="4"/>
      <c r="I17" s="4" t="s">
        <v>68</v>
      </c>
      <c r="J17" s="4"/>
      <c r="K17" s="6">
        <v>-1951.37</v>
      </c>
      <c r="L17" s="4"/>
      <c r="M17" s="6">
        <f t="shared" si="0"/>
        <v>50454.080000000002</v>
      </c>
    </row>
    <row r="18" spans="1:13" ht="13.2" customHeight="1" x14ac:dyDescent="0.3">
      <c r="A18" s="4" t="s">
        <v>8</v>
      </c>
      <c r="B18" s="4"/>
      <c r="C18" s="5">
        <v>45062</v>
      </c>
      <c r="D18" s="4"/>
      <c r="E18" s="4" t="s">
        <v>22</v>
      </c>
      <c r="F18" s="4"/>
      <c r="G18" s="4" t="s">
        <v>46</v>
      </c>
      <c r="H18" s="4"/>
      <c r="I18" s="4" t="s">
        <v>69</v>
      </c>
      <c r="J18" s="4"/>
      <c r="K18" s="6">
        <v>-1215</v>
      </c>
      <c r="L18" s="4"/>
      <c r="M18" s="6">
        <f t="shared" si="0"/>
        <v>49239.08</v>
      </c>
    </row>
    <row r="19" spans="1:13" ht="13.2" customHeight="1" x14ac:dyDescent="0.3">
      <c r="A19" s="4" t="s">
        <v>8</v>
      </c>
      <c r="B19" s="4"/>
      <c r="C19" s="5">
        <v>45062</v>
      </c>
      <c r="D19" s="4"/>
      <c r="E19" s="4" t="s">
        <v>23</v>
      </c>
      <c r="F19" s="4"/>
      <c r="G19" s="4" t="s">
        <v>46</v>
      </c>
      <c r="H19" s="4"/>
      <c r="I19" s="4" t="s">
        <v>70</v>
      </c>
      <c r="J19" s="4"/>
      <c r="K19" s="6">
        <v>-180</v>
      </c>
      <c r="L19" s="4"/>
      <c r="M19" s="6">
        <f t="shared" si="0"/>
        <v>49059.08</v>
      </c>
    </row>
    <row r="20" spans="1:13" ht="13.2" customHeight="1" x14ac:dyDescent="0.3">
      <c r="A20" s="4" t="s">
        <v>8</v>
      </c>
      <c r="B20" s="4"/>
      <c r="C20" s="5">
        <v>45063</v>
      </c>
      <c r="D20" s="4"/>
      <c r="E20" s="4" t="s">
        <v>24</v>
      </c>
      <c r="F20" s="4"/>
      <c r="G20" s="4" t="s">
        <v>47</v>
      </c>
      <c r="H20" s="4"/>
      <c r="I20" s="4" t="s">
        <v>71</v>
      </c>
      <c r="J20" s="4"/>
      <c r="K20" s="6">
        <v>-99.74</v>
      </c>
      <c r="L20" s="4"/>
      <c r="M20" s="6">
        <f t="shared" si="0"/>
        <v>48959.34</v>
      </c>
    </row>
    <row r="21" spans="1:13" ht="13.2" customHeight="1" x14ac:dyDescent="0.3">
      <c r="A21" s="4" t="s">
        <v>8</v>
      </c>
      <c r="B21" s="4"/>
      <c r="C21" s="5">
        <v>45063</v>
      </c>
      <c r="D21" s="4"/>
      <c r="E21" s="4" t="s">
        <v>25</v>
      </c>
      <c r="F21" s="4"/>
      <c r="G21" s="4" t="s">
        <v>48</v>
      </c>
      <c r="H21" s="4"/>
      <c r="I21" s="4" t="s">
        <v>72</v>
      </c>
      <c r="J21" s="4"/>
      <c r="K21" s="6">
        <v>-104.37</v>
      </c>
      <c r="L21" s="4"/>
      <c r="M21" s="6">
        <f t="shared" si="0"/>
        <v>48854.97</v>
      </c>
    </row>
    <row r="22" spans="1:13" ht="13.2" customHeight="1" x14ac:dyDescent="0.3">
      <c r="A22" s="4" t="s">
        <v>7</v>
      </c>
      <c r="B22" s="4"/>
      <c r="C22" s="5">
        <v>45064</v>
      </c>
      <c r="D22" s="4"/>
      <c r="E22" s="4" t="s">
        <v>26</v>
      </c>
      <c r="F22" s="4"/>
      <c r="G22" s="4" t="s">
        <v>49</v>
      </c>
      <c r="H22" s="4"/>
      <c r="I22" s="4" t="s">
        <v>73</v>
      </c>
      <c r="J22" s="4"/>
      <c r="K22" s="6">
        <v>-7518.21</v>
      </c>
      <c r="L22" s="4"/>
      <c r="M22" s="6">
        <f t="shared" si="0"/>
        <v>41336.76</v>
      </c>
    </row>
    <row r="23" spans="1:13" ht="13.2" customHeight="1" x14ac:dyDescent="0.3">
      <c r="A23" s="4" t="s">
        <v>7</v>
      </c>
      <c r="B23" s="4"/>
      <c r="C23" s="5">
        <v>45064</v>
      </c>
      <c r="D23" s="4"/>
      <c r="E23" s="4" t="s">
        <v>27</v>
      </c>
      <c r="F23" s="4"/>
      <c r="G23" s="4" t="s">
        <v>50</v>
      </c>
      <c r="H23" s="4"/>
      <c r="I23" s="4" t="s">
        <v>74</v>
      </c>
      <c r="J23" s="4"/>
      <c r="K23" s="6">
        <v>-2402.08</v>
      </c>
      <c r="L23" s="4"/>
      <c r="M23" s="6">
        <f t="shared" si="0"/>
        <v>38934.68</v>
      </c>
    </row>
    <row r="24" spans="1:13" ht="13.2" customHeight="1" x14ac:dyDescent="0.3">
      <c r="A24" s="4" t="s">
        <v>9</v>
      </c>
      <c r="B24" s="4"/>
      <c r="C24" s="5">
        <v>45064</v>
      </c>
      <c r="D24" s="4"/>
      <c r="E24" s="4"/>
      <c r="F24" s="4"/>
      <c r="G24" s="4"/>
      <c r="H24" s="4"/>
      <c r="I24" s="4" t="s">
        <v>87</v>
      </c>
      <c r="J24" s="4"/>
      <c r="K24" s="6">
        <v>60000</v>
      </c>
      <c r="L24" s="4"/>
      <c r="M24" s="6">
        <f t="shared" si="0"/>
        <v>98934.68</v>
      </c>
    </row>
    <row r="25" spans="1:13" ht="13.2" customHeight="1" x14ac:dyDescent="0.3">
      <c r="A25" s="4" t="s">
        <v>9</v>
      </c>
      <c r="B25" s="4"/>
      <c r="C25" s="5">
        <v>45064</v>
      </c>
      <c r="D25" s="4"/>
      <c r="E25" s="4"/>
      <c r="F25" s="4"/>
      <c r="G25" s="4"/>
      <c r="H25" s="4"/>
      <c r="I25" s="4" t="s">
        <v>75</v>
      </c>
      <c r="J25" s="4"/>
      <c r="K25" s="6">
        <v>-22000</v>
      </c>
      <c r="L25" s="4"/>
      <c r="M25" s="6">
        <f t="shared" si="0"/>
        <v>76934.679999999993</v>
      </c>
    </row>
    <row r="26" spans="1:13" ht="13.2" customHeight="1" x14ac:dyDescent="0.3">
      <c r="A26" s="4" t="s">
        <v>7</v>
      </c>
      <c r="B26" s="4"/>
      <c r="C26" s="5">
        <v>45065</v>
      </c>
      <c r="D26" s="4"/>
      <c r="E26" s="4" t="s">
        <v>28</v>
      </c>
      <c r="F26" s="4"/>
      <c r="G26" s="4" t="s">
        <v>49</v>
      </c>
      <c r="H26" s="4"/>
      <c r="I26" s="4" t="s">
        <v>76</v>
      </c>
      <c r="J26" s="4"/>
      <c r="K26" s="6">
        <v>-61.2</v>
      </c>
      <c r="L26" s="4"/>
      <c r="M26" s="6">
        <f t="shared" si="0"/>
        <v>76873.48</v>
      </c>
    </row>
    <row r="27" spans="1:13" ht="13.2" customHeight="1" x14ac:dyDescent="0.3">
      <c r="A27" s="4" t="s">
        <v>8</v>
      </c>
      <c r="B27" s="4"/>
      <c r="C27" s="5">
        <v>45065</v>
      </c>
      <c r="D27" s="4"/>
      <c r="E27" s="4" t="s">
        <v>29</v>
      </c>
      <c r="F27" s="4"/>
      <c r="G27" s="4" t="s">
        <v>51</v>
      </c>
      <c r="H27" s="4"/>
      <c r="I27" s="4" t="s">
        <v>77</v>
      </c>
      <c r="J27" s="4"/>
      <c r="K27" s="6">
        <v>-1036.6400000000001</v>
      </c>
      <c r="L27" s="4"/>
      <c r="M27" s="6">
        <f t="shared" si="0"/>
        <v>75836.84</v>
      </c>
    </row>
    <row r="28" spans="1:13" ht="13.2" customHeight="1" x14ac:dyDescent="0.3">
      <c r="A28" s="4" t="s">
        <v>8</v>
      </c>
      <c r="B28" s="4"/>
      <c r="C28" s="5">
        <v>45065</v>
      </c>
      <c r="D28" s="4"/>
      <c r="E28" s="4" t="s">
        <v>30</v>
      </c>
      <c r="F28" s="4"/>
      <c r="G28" s="4" t="s">
        <v>52</v>
      </c>
      <c r="H28" s="4"/>
      <c r="I28" s="4" t="s">
        <v>88</v>
      </c>
      <c r="J28" s="4"/>
      <c r="K28" s="6">
        <v>-680</v>
      </c>
      <c r="L28" s="4"/>
      <c r="M28" s="6">
        <f t="shared" si="0"/>
        <v>75156.84</v>
      </c>
    </row>
    <row r="29" spans="1:13" ht="13.2" customHeight="1" x14ac:dyDescent="0.3">
      <c r="A29" s="4" t="s">
        <v>8</v>
      </c>
      <c r="B29" s="4"/>
      <c r="C29" s="5">
        <v>45065</v>
      </c>
      <c r="D29" s="4"/>
      <c r="E29" s="4" t="s">
        <v>31</v>
      </c>
      <c r="F29" s="4"/>
      <c r="G29" s="4" t="s">
        <v>53</v>
      </c>
      <c r="H29" s="4"/>
      <c r="I29" s="4" t="s">
        <v>78</v>
      </c>
      <c r="J29" s="4"/>
      <c r="K29" s="6">
        <v>-9000</v>
      </c>
      <c r="L29" s="4"/>
      <c r="M29" s="6">
        <f t="shared" si="0"/>
        <v>66156.84</v>
      </c>
    </row>
    <row r="30" spans="1:13" ht="13.2" customHeight="1" x14ac:dyDescent="0.3">
      <c r="A30" s="4" t="s">
        <v>8</v>
      </c>
      <c r="B30" s="4"/>
      <c r="C30" s="5">
        <v>45065</v>
      </c>
      <c r="D30" s="4"/>
      <c r="E30" s="4" t="s">
        <v>32</v>
      </c>
      <c r="F30" s="4"/>
      <c r="G30" s="4" t="s">
        <v>46</v>
      </c>
      <c r="H30" s="4"/>
      <c r="I30" s="4" t="s">
        <v>89</v>
      </c>
      <c r="J30" s="4"/>
      <c r="K30" s="6">
        <v>-405</v>
      </c>
      <c r="L30" s="4"/>
      <c r="M30" s="6">
        <f t="shared" si="0"/>
        <v>65751.839999999997</v>
      </c>
    </row>
    <row r="31" spans="1:13" ht="13.2" customHeight="1" x14ac:dyDescent="0.3">
      <c r="A31" s="4" t="s">
        <v>8</v>
      </c>
      <c r="B31" s="4"/>
      <c r="C31" s="5">
        <v>45070</v>
      </c>
      <c r="D31" s="4"/>
      <c r="E31" s="4" t="s">
        <v>33</v>
      </c>
      <c r="F31" s="4"/>
      <c r="G31" s="4" t="s">
        <v>54</v>
      </c>
      <c r="H31" s="4"/>
      <c r="I31" s="4" t="s">
        <v>79</v>
      </c>
      <c r="J31" s="4"/>
      <c r="K31" s="6">
        <v>-2284.5</v>
      </c>
      <c r="L31" s="4"/>
      <c r="M31" s="6">
        <f t="shared" si="0"/>
        <v>63467.34</v>
      </c>
    </row>
    <row r="32" spans="1:13" ht="13.2" customHeight="1" x14ac:dyDescent="0.3">
      <c r="A32" s="4" t="s">
        <v>8</v>
      </c>
      <c r="B32" s="4"/>
      <c r="C32" s="5">
        <v>45070</v>
      </c>
      <c r="D32" s="4"/>
      <c r="E32" s="4" t="s">
        <v>34</v>
      </c>
      <c r="F32" s="4"/>
      <c r="G32" s="4" t="s">
        <v>55</v>
      </c>
      <c r="H32" s="4"/>
      <c r="I32" s="4" t="s">
        <v>90</v>
      </c>
      <c r="J32" s="4"/>
      <c r="K32" s="6">
        <v>-675</v>
      </c>
      <c r="L32" s="4"/>
      <c r="M32" s="6">
        <f t="shared" si="0"/>
        <v>62792.34</v>
      </c>
    </row>
    <row r="33" spans="1:13" ht="13.2" customHeight="1" x14ac:dyDescent="0.3">
      <c r="A33" s="4" t="s">
        <v>8</v>
      </c>
      <c r="B33" s="4"/>
      <c r="C33" s="5">
        <v>45070</v>
      </c>
      <c r="D33" s="4"/>
      <c r="E33" s="4" t="s">
        <v>35</v>
      </c>
      <c r="F33" s="4"/>
      <c r="G33" s="4" t="s">
        <v>56</v>
      </c>
      <c r="H33" s="4"/>
      <c r="I33" s="4" t="s">
        <v>80</v>
      </c>
      <c r="J33" s="4"/>
      <c r="K33" s="6">
        <v>-85.59</v>
      </c>
      <c r="L33" s="4"/>
      <c r="M33" s="6">
        <f t="shared" si="0"/>
        <v>62706.75</v>
      </c>
    </row>
    <row r="34" spans="1:13" ht="13.2" customHeight="1" x14ac:dyDescent="0.3">
      <c r="A34" s="4" t="s">
        <v>10</v>
      </c>
      <c r="B34" s="4"/>
      <c r="C34" s="5">
        <v>45070</v>
      </c>
      <c r="D34" s="4"/>
      <c r="E34" s="4"/>
      <c r="F34" s="4"/>
      <c r="G34" s="4"/>
      <c r="H34" s="4"/>
      <c r="I34" s="4" t="s">
        <v>91</v>
      </c>
      <c r="J34" s="4"/>
      <c r="K34" s="6">
        <v>45436.09</v>
      </c>
      <c r="L34" s="4"/>
      <c r="M34" s="6">
        <f t="shared" si="0"/>
        <v>108142.84</v>
      </c>
    </row>
    <row r="35" spans="1:13" ht="13.8" customHeight="1" thickBot="1" x14ac:dyDescent="0.35">
      <c r="A35" s="4" t="s">
        <v>8</v>
      </c>
      <c r="B35" s="4"/>
      <c r="C35" s="5">
        <v>45071</v>
      </c>
      <c r="D35" s="4"/>
      <c r="E35" s="4" t="s">
        <v>36</v>
      </c>
      <c r="F35" s="4"/>
      <c r="G35" s="4" t="s">
        <v>57</v>
      </c>
      <c r="H35" s="4"/>
      <c r="I35" s="4" t="s">
        <v>81</v>
      </c>
      <c r="J35" s="4"/>
      <c r="K35" s="6">
        <v>-65</v>
      </c>
      <c r="L35" s="4"/>
      <c r="M35" s="6">
        <f t="shared" si="0"/>
        <v>108077.84</v>
      </c>
    </row>
    <row r="36" spans="1:13" ht="13.2" customHeight="1" thickBot="1" x14ac:dyDescent="0.35">
      <c r="A36" s="4"/>
      <c r="B36" s="4"/>
      <c r="C36" s="5"/>
      <c r="D36" s="4"/>
      <c r="E36" s="4"/>
      <c r="F36" s="4"/>
      <c r="G36" s="4"/>
      <c r="H36" s="4"/>
      <c r="I36" s="4"/>
      <c r="J36" s="4"/>
      <c r="K36" s="7">
        <f>ROUND(SUM(K6:K35),5)</f>
        <v>40287.279999999999</v>
      </c>
      <c r="L36" s="4"/>
      <c r="M36" s="7">
        <f>M35</f>
        <v>108077.84</v>
      </c>
    </row>
    <row r="37" spans="1:13" s="9" customFormat="1" ht="13.2" customHeight="1" thickBot="1" x14ac:dyDescent="0.25">
      <c r="A37" s="1"/>
      <c r="B37" s="1"/>
      <c r="C37" s="3"/>
      <c r="D37" s="1"/>
      <c r="E37" s="1"/>
      <c r="F37" s="1"/>
      <c r="G37" s="1"/>
      <c r="H37" s="1"/>
      <c r="I37" s="1"/>
      <c r="J37" s="1"/>
      <c r="K37" s="8">
        <f>K36</f>
        <v>40287.279999999999</v>
      </c>
      <c r="L37" s="1"/>
      <c r="M37" s="8">
        <f>M36</f>
        <v>108077.84</v>
      </c>
    </row>
    <row r="38" spans="1:13" ht="13.2" customHeight="1" thickTop="1" x14ac:dyDescent="0.3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&amp;L&amp;F&amp;R&amp;"Arial,Bold"&amp;8&amp;N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129540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129540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2023-05-26T18:28:08Z</cp:lastPrinted>
  <dcterms:created xsi:type="dcterms:W3CDTF">2023-05-26T16:03:58Z</dcterms:created>
  <dcterms:modified xsi:type="dcterms:W3CDTF">2023-06-05T18:45:38Z</dcterms:modified>
</cp:coreProperties>
</file>