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"/>
    </mc:Choice>
  </mc:AlternateContent>
  <xr:revisionPtr revIDLastSave="0" documentId="13_ncr:1_{0A33BBBB-8414-493A-AC6C-04172AB994C7}" xr6:coauthVersionLast="47" xr6:coauthVersionMax="47" xr10:uidLastSave="{00000000-0000-0000-0000-000000000000}"/>
  <bookViews>
    <workbookView xWindow="732" yWindow="732" windowWidth="18408" windowHeight="10752" xr2:uid="{D23BEC6C-C29B-4BCA-9158-962D6C3B60B8}"/>
  </bookViews>
  <sheets>
    <sheet name="Sheet1" sheetId="1" r:id="rId1"/>
  </sheets>
  <definedNames>
    <definedName name="QB_COLUMN_1" localSheetId="0" hidden="1">Sheet1!#REF!</definedName>
    <definedName name="QB_COLUMN_3" localSheetId="0" hidden="1">Sheet1!$A$1</definedName>
    <definedName name="QB_COLUMN_30" localSheetId="0" hidden="1">Sheet1!$I$1</definedName>
    <definedName name="QB_COLUMN_31" localSheetId="0" hidden="1">Sheet1!$K$1</definedName>
    <definedName name="QB_COLUMN_4" localSheetId="0" hidden="1">Sheet1!$C$1</definedName>
    <definedName name="QB_COLUMN_5" localSheetId="0" hidden="1">Sheet1!$E$1</definedName>
    <definedName name="QB_COLUMN_8" localSheetId="0" hidden="1">Sheet1!$G$1</definedName>
    <definedName name="QB_DATA_0" localSheetId="0" hidden="1">Sheet1!$2:$2,Sheet1!$3:$3,Sheet1!$4:$4,Sheet1!$5:$5,Sheet1!$6:$6,Sheet1!$7:$7,Sheet1!$8:$8,Sheet1!$9:$9,Sheet1!$10:$10,Sheet1!$11:$11,Sheet1!$12:$12,Sheet1!$13:$13,Sheet1!$14:$14,Sheet1!$15:$15,Sheet1!$16:$16,Sheet1!$17:$17</definedName>
    <definedName name="QB_DATA_1" localSheetId="0" hidden="1">Sheet1!$18:$18,Sheet1!$19:$19,Sheet1!$20:$20,Sheet1!$21:$21,Sheet1!$22:$22,Sheet1!$23:$23,Sheet1!$24:$24,Sheet1!$25:$25,Sheet1!$26:$26,Sheet1!$27:$27,Sheet1!$28:$28,Sheet1!$29:$29,Sheet1!$30:$30</definedName>
    <definedName name="QB_FORMULA_0" localSheetId="0" hidden="1">Sheet1!$K$3,Sheet1!$K$4,Sheet1!$K$5,Sheet1!$K$6,Sheet1!$K$7,Sheet1!$K$8,Sheet1!$K$9,Sheet1!$K$10,Sheet1!$K$11,Sheet1!$K$12,Sheet1!$K$13,Sheet1!$K$14,Sheet1!$K$15,Sheet1!$K$16,Sheet1!$K$17,Sheet1!$K$18</definedName>
    <definedName name="QB_FORMULA_1" localSheetId="0" hidden="1">Sheet1!$K$19,Sheet1!$K$20,Sheet1!$K$21,Sheet1!$K$22,Sheet1!$K$23,Sheet1!$K$24,Sheet1!$K$25,Sheet1!$K$26,Sheet1!$K$27,Sheet1!$K$28,Sheet1!$K$29,Sheet1!$K$30,Sheet1!$I$31,Sheet1!$K$31,Sheet1!$I$32,Sheet1!$K$32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20230331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20230301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1" l="1"/>
  <c r="I31" i="1"/>
  <c r="K3" i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</calcChain>
</file>

<file path=xl/sharedStrings.xml><?xml version="1.0" encoding="utf-8"?>
<sst xmlns="http://schemas.openxmlformats.org/spreadsheetml/2006/main" count="83" uniqueCount="40">
  <si>
    <t>Type</t>
  </si>
  <si>
    <t>Date</t>
  </si>
  <si>
    <t>Num</t>
  </si>
  <si>
    <t>Memo</t>
  </si>
  <si>
    <t>Amount</t>
  </si>
  <si>
    <t>Balance</t>
  </si>
  <si>
    <t>Liability Check</t>
  </si>
  <si>
    <t>Paycheck</t>
  </si>
  <si>
    <t>Transfer</t>
  </si>
  <si>
    <t>Check</t>
  </si>
  <si>
    <t>Deposit</t>
  </si>
  <si>
    <t>DD6517</t>
  </si>
  <si>
    <t>DD6518</t>
  </si>
  <si>
    <t>DD6519</t>
  </si>
  <si>
    <t>DD6520</t>
  </si>
  <si>
    <t>DD6522</t>
  </si>
  <si>
    <t>DD6523</t>
  </si>
  <si>
    <t>DD6524</t>
  </si>
  <si>
    <t>DD6525</t>
  </si>
  <si>
    <t>DD6526</t>
  </si>
  <si>
    <t>DD6521</t>
  </si>
  <si>
    <t>DD6527</t>
  </si>
  <si>
    <t>DD6528</t>
  </si>
  <si>
    <t>DD6529</t>
  </si>
  <si>
    <t>DD6530</t>
  </si>
  <si>
    <t>DD6531</t>
  </si>
  <si>
    <t>DD6532</t>
  </si>
  <si>
    <t>DD6533</t>
  </si>
  <si>
    <t>DD6534</t>
  </si>
  <si>
    <t>DD6535</t>
  </si>
  <si>
    <t>DD6536</t>
  </si>
  <si>
    <t>DD6537</t>
  </si>
  <si>
    <t>Created by Payroll Service on 03/06/2023</t>
  </si>
  <si>
    <t>Direct Deposit</t>
  </si>
  <si>
    <t>Created by Payroll Service on 03/10/2023</t>
  </si>
  <si>
    <t>Funds Transfer-Payroll</t>
  </si>
  <si>
    <t>Created by Payroll Service on 03/20/2023</t>
  </si>
  <si>
    <t>Funds Transfer - Payroll</t>
  </si>
  <si>
    <t>Service Charge</t>
  </si>
  <si>
    <t>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</si>
</sst>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53340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DED3D93-2B66-3452-172B-7FAFB2C0AA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53340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9B755E3-E221-9B18-E59A-A58F590465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1172E-79D7-46BA-A3FB-02F5B35B70EC}">
  <sheetPr codeName="Sheet1"/>
  <dimension ref="A1:K33"/>
  <sheetViews>
    <sheetView tabSelected="1" workbookViewId="0">
      <pane xSplit="1" ySplit="1" topLeftCell="B2" activePane="bottomRight" state="frozenSplit"/>
      <selection pane="topRight" activeCell="C1" sqref="C1"/>
      <selection pane="bottomLeft" activeCell="A2" sqref="A2"/>
      <selection pane="bottomRight" activeCell="D1" sqref="A1:D1048576"/>
    </sheetView>
  </sheetViews>
  <sheetFormatPr defaultRowHeight="14.4" x14ac:dyDescent="0.3"/>
  <cols>
    <col min="1" max="1" width="10.21875" style="14" bestFit="1" customWidth="1"/>
    <col min="2" max="2" width="2.33203125" style="14" customWidth="1"/>
    <col min="3" max="3" width="7.88671875" style="14" bestFit="1" customWidth="1"/>
    <col min="4" max="4" width="2.33203125" style="14" customWidth="1"/>
    <col min="5" max="5" width="5.88671875" style="14" bestFit="1" customWidth="1"/>
    <col min="6" max="6" width="2.33203125" style="14" customWidth="1"/>
    <col min="7" max="7" width="27.77734375" style="14" bestFit="1" customWidth="1"/>
    <col min="8" max="8" width="2.33203125" style="14" customWidth="1"/>
    <col min="9" max="9" width="7.5546875" style="14" bestFit="1" customWidth="1"/>
    <col min="10" max="10" width="2.33203125" style="14" customWidth="1"/>
    <col min="11" max="11" width="7.109375" style="14" bestFit="1" customWidth="1"/>
  </cols>
  <sheetData>
    <row r="1" spans="1:11" s="13" customFormat="1" ht="15" thickBot="1" x14ac:dyDescent="0.35">
      <c r="A1" s="12" t="s">
        <v>0</v>
      </c>
      <c r="B1" s="11"/>
      <c r="C1" s="12" t="s">
        <v>1</v>
      </c>
      <c r="D1" s="11"/>
      <c r="E1" s="12" t="s">
        <v>2</v>
      </c>
      <c r="F1" s="11"/>
      <c r="G1" s="12" t="s">
        <v>3</v>
      </c>
      <c r="H1" s="11"/>
      <c r="I1" s="12" t="s">
        <v>4</v>
      </c>
      <c r="J1" s="11"/>
      <c r="K1" s="12" t="s">
        <v>5</v>
      </c>
    </row>
    <row r="2" spans="1:11" ht="15" thickTop="1" x14ac:dyDescent="0.3">
      <c r="A2" s="1"/>
      <c r="B2" s="1"/>
      <c r="C2" s="3"/>
      <c r="D2" s="1"/>
      <c r="E2" s="1"/>
      <c r="F2" s="1"/>
      <c r="G2" s="1"/>
      <c r="H2" s="1"/>
      <c r="I2" s="2"/>
      <c r="J2" s="1"/>
      <c r="K2" s="2">
        <v>31825.33</v>
      </c>
    </row>
    <row r="3" spans="1:11" x14ac:dyDescent="0.3">
      <c r="A3" s="4" t="s">
        <v>6</v>
      </c>
      <c r="B3" s="4"/>
      <c r="C3" s="5">
        <v>44993</v>
      </c>
      <c r="D3" s="4"/>
      <c r="E3" s="4"/>
      <c r="F3" s="4"/>
      <c r="G3" s="4" t="s">
        <v>32</v>
      </c>
      <c r="H3" s="4"/>
      <c r="I3" s="6">
        <v>-20771.11</v>
      </c>
      <c r="J3" s="4"/>
      <c r="K3" s="6">
        <f>ROUND(K2+I3,5)</f>
        <v>11054.22</v>
      </c>
    </row>
    <row r="4" spans="1:11" x14ac:dyDescent="0.3">
      <c r="A4" s="4" t="s">
        <v>7</v>
      </c>
      <c r="B4" s="4"/>
      <c r="C4" s="5">
        <v>44994</v>
      </c>
      <c r="D4" s="4"/>
      <c r="E4" s="4" t="s">
        <v>11</v>
      </c>
      <c r="F4" s="4"/>
      <c r="G4" s="4" t="s">
        <v>33</v>
      </c>
      <c r="H4" s="4"/>
      <c r="I4" s="6">
        <v>0</v>
      </c>
      <c r="J4" s="4"/>
      <c r="K4" s="6">
        <f>ROUND(K3+I4,5)</f>
        <v>11054.22</v>
      </c>
    </row>
    <row r="5" spans="1:11" x14ac:dyDescent="0.3">
      <c r="A5" s="4" t="s">
        <v>7</v>
      </c>
      <c r="B5" s="4"/>
      <c r="C5" s="5">
        <v>44994</v>
      </c>
      <c r="D5" s="4"/>
      <c r="E5" s="4" t="s">
        <v>12</v>
      </c>
      <c r="F5" s="4"/>
      <c r="G5" s="4" t="s">
        <v>33</v>
      </c>
      <c r="H5" s="4"/>
      <c r="I5" s="6">
        <v>0</v>
      </c>
      <c r="J5" s="4"/>
      <c r="K5" s="6">
        <f>ROUND(K4+I5,5)</f>
        <v>11054.22</v>
      </c>
    </row>
    <row r="6" spans="1:11" x14ac:dyDescent="0.3">
      <c r="A6" s="4" t="s">
        <v>7</v>
      </c>
      <c r="B6" s="4"/>
      <c r="C6" s="5">
        <v>44994</v>
      </c>
      <c r="D6" s="4"/>
      <c r="E6" s="4" t="s">
        <v>13</v>
      </c>
      <c r="F6" s="4"/>
      <c r="G6" s="4" t="s">
        <v>33</v>
      </c>
      <c r="H6" s="4"/>
      <c r="I6" s="6">
        <v>0</v>
      </c>
      <c r="J6" s="4"/>
      <c r="K6" s="6">
        <f>ROUND(K5+I6,5)</f>
        <v>11054.22</v>
      </c>
    </row>
    <row r="7" spans="1:11" x14ac:dyDescent="0.3">
      <c r="A7" s="4" t="s">
        <v>7</v>
      </c>
      <c r="B7" s="4"/>
      <c r="C7" s="5">
        <v>44994</v>
      </c>
      <c r="D7" s="4"/>
      <c r="E7" s="4" t="s">
        <v>14</v>
      </c>
      <c r="F7" s="4"/>
      <c r="G7" s="4" t="s">
        <v>33</v>
      </c>
      <c r="H7" s="4"/>
      <c r="I7" s="6">
        <v>0</v>
      </c>
      <c r="J7" s="4"/>
      <c r="K7" s="6">
        <f>ROUND(K6+I7,5)</f>
        <v>11054.22</v>
      </c>
    </row>
    <row r="8" spans="1:11" x14ac:dyDescent="0.3">
      <c r="A8" s="4" t="s">
        <v>7</v>
      </c>
      <c r="B8" s="4"/>
      <c r="C8" s="5">
        <v>44994</v>
      </c>
      <c r="D8" s="4"/>
      <c r="E8" s="4" t="s">
        <v>15</v>
      </c>
      <c r="F8" s="4"/>
      <c r="G8" s="4" t="s">
        <v>33</v>
      </c>
      <c r="H8" s="4"/>
      <c r="I8" s="6">
        <v>0</v>
      </c>
      <c r="J8" s="4"/>
      <c r="K8" s="6">
        <f>ROUND(K7+I8,5)</f>
        <v>11054.22</v>
      </c>
    </row>
    <row r="9" spans="1:11" x14ac:dyDescent="0.3">
      <c r="A9" s="4" t="s">
        <v>7</v>
      </c>
      <c r="B9" s="4"/>
      <c r="C9" s="5">
        <v>44994</v>
      </c>
      <c r="D9" s="4"/>
      <c r="E9" s="4" t="s">
        <v>16</v>
      </c>
      <c r="F9" s="4"/>
      <c r="G9" s="4" t="s">
        <v>33</v>
      </c>
      <c r="H9" s="4"/>
      <c r="I9" s="6">
        <v>0</v>
      </c>
      <c r="J9" s="4"/>
      <c r="K9" s="6">
        <f>ROUND(K8+I9,5)</f>
        <v>11054.22</v>
      </c>
    </row>
    <row r="10" spans="1:11" x14ac:dyDescent="0.3">
      <c r="A10" s="4" t="s">
        <v>7</v>
      </c>
      <c r="B10" s="4"/>
      <c r="C10" s="5">
        <v>44994</v>
      </c>
      <c r="D10" s="4"/>
      <c r="E10" s="4" t="s">
        <v>17</v>
      </c>
      <c r="F10" s="4"/>
      <c r="G10" s="4" t="s">
        <v>33</v>
      </c>
      <c r="H10" s="4"/>
      <c r="I10" s="6">
        <v>0</v>
      </c>
      <c r="J10" s="4"/>
      <c r="K10" s="6">
        <f>ROUND(K9+I10,5)</f>
        <v>11054.22</v>
      </c>
    </row>
    <row r="11" spans="1:11" x14ac:dyDescent="0.3">
      <c r="A11" s="4" t="s">
        <v>7</v>
      </c>
      <c r="B11" s="4"/>
      <c r="C11" s="5">
        <v>44994</v>
      </c>
      <c r="D11" s="4"/>
      <c r="E11" s="4" t="s">
        <v>18</v>
      </c>
      <c r="F11" s="4"/>
      <c r="G11" s="4" t="s">
        <v>33</v>
      </c>
      <c r="H11" s="4"/>
      <c r="I11" s="6">
        <v>0</v>
      </c>
      <c r="J11" s="4"/>
      <c r="K11" s="6">
        <f>ROUND(K10+I11,5)</f>
        <v>11054.22</v>
      </c>
    </row>
    <row r="12" spans="1:11" x14ac:dyDescent="0.3">
      <c r="A12" s="4" t="s">
        <v>7</v>
      </c>
      <c r="B12" s="4"/>
      <c r="C12" s="5">
        <v>44994</v>
      </c>
      <c r="D12" s="4"/>
      <c r="E12" s="4" t="s">
        <v>19</v>
      </c>
      <c r="F12" s="4"/>
      <c r="G12" s="4" t="s">
        <v>33</v>
      </c>
      <c r="H12" s="4"/>
      <c r="I12" s="6">
        <v>0</v>
      </c>
      <c r="J12" s="4"/>
      <c r="K12" s="6">
        <f>ROUND(K11+I12,5)</f>
        <v>11054.22</v>
      </c>
    </row>
    <row r="13" spans="1:11" x14ac:dyDescent="0.3">
      <c r="A13" s="4" t="s">
        <v>7</v>
      </c>
      <c r="B13" s="4"/>
      <c r="C13" s="5">
        <v>44994</v>
      </c>
      <c r="D13" s="4"/>
      <c r="E13" s="4" t="s">
        <v>20</v>
      </c>
      <c r="F13" s="4"/>
      <c r="G13" s="4" t="s">
        <v>33</v>
      </c>
      <c r="H13" s="4"/>
      <c r="I13" s="6">
        <v>0</v>
      </c>
      <c r="J13" s="4"/>
      <c r="K13" s="6">
        <f>ROUND(K12+I13,5)</f>
        <v>11054.22</v>
      </c>
    </row>
    <row r="14" spans="1:11" x14ac:dyDescent="0.3">
      <c r="A14" s="4" t="s">
        <v>6</v>
      </c>
      <c r="B14" s="4"/>
      <c r="C14" s="5">
        <v>44998</v>
      </c>
      <c r="D14" s="4"/>
      <c r="E14" s="4"/>
      <c r="F14" s="4"/>
      <c r="G14" s="4" t="s">
        <v>34</v>
      </c>
      <c r="H14" s="4"/>
      <c r="I14" s="6">
        <v>-554.1</v>
      </c>
      <c r="J14" s="4"/>
      <c r="K14" s="6">
        <f>ROUND(K13+I14,5)</f>
        <v>10500.12</v>
      </c>
    </row>
    <row r="15" spans="1:11" x14ac:dyDescent="0.3">
      <c r="A15" s="4" t="s">
        <v>8</v>
      </c>
      <c r="B15" s="4"/>
      <c r="C15" s="5">
        <v>44998</v>
      </c>
      <c r="D15" s="4"/>
      <c r="E15" s="4"/>
      <c r="F15" s="4"/>
      <c r="G15" s="4" t="s">
        <v>35</v>
      </c>
      <c r="H15" s="4"/>
      <c r="I15" s="6">
        <v>20000</v>
      </c>
      <c r="J15" s="4"/>
      <c r="K15" s="6">
        <f>ROUND(K14+I15,5)</f>
        <v>30500.12</v>
      </c>
    </row>
    <row r="16" spans="1:11" x14ac:dyDescent="0.3">
      <c r="A16" s="4" t="s">
        <v>7</v>
      </c>
      <c r="B16" s="4"/>
      <c r="C16" s="5">
        <v>44999</v>
      </c>
      <c r="D16" s="4"/>
      <c r="E16" s="4" t="s">
        <v>21</v>
      </c>
      <c r="F16" s="4"/>
      <c r="G16" s="4" t="s">
        <v>33</v>
      </c>
      <c r="H16" s="4"/>
      <c r="I16" s="6">
        <v>0</v>
      </c>
      <c r="J16" s="4"/>
      <c r="K16" s="6">
        <f>ROUND(K15+I16,5)</f>
        <v>30500.12</v>
      </c>
    </row>
    <row r="17" spans="1:11" x14ac:dyDescent="0.3">
      <c r="A17" s="4" t="s">
        <v>7</v>
      </c>
      <c r="B17" s="4"/>
      <c r="C17" s="5">
        <v>44999</v>
      </c>
      <c r="D17" s="4"/>
      <c r="E17" s="4" t="s">
        <v>22</v>
      </c>
      <c r="F17" s="4"/>
      <c r="G17" s="4" t="s">
        <v>33</v>
      </c>
      <c r="H17" s="4"/>
      <c r="I17" s="6">
        <v>0</v>
      </c>
      <c r="J17" s="4"/>
      <c r="K17" s="6">
        <f>ROUND(K16+I17,5)</f>
        <v>30500.12</v>
      </c>
    </row>
    <row r="18" spans="1:11" x14ac:dyDescent="0.3">
      <c r="A18" s="4" t="s">
        <v>6</v>
      </c>
      <c r="B18" s="4"/>
      <c r="C18" s="5">
        <v>45007</v>
      </c>
      <c r="D18" s="4"/>
      <c r="E18" s="4"/>
      <c r="F18" s="4"/>
      <c r="G18" s="4" t="s">
        <v>36</v>
      </c>
      <c r="H18" s="4"/>
      <c r="I18" s="6">
        <v>-20077.02</v>
      </c>
      <c r="J18" s="4"/>
      <c r="K18" s="6">
        <f>ROUND(K17+I18,5)</f>
        <v>10423.1</v>
      </c>
    </row>
    <row r="19" spans="1:11" x14ac:dyDescent="0.3">
      <c r="A19" s="4" t="s">
        <v>7</v>
      </c>
      <c r="B19" s="4"/>
      <c r="C19" s="5">
        <v>45008</v>
      </c>
      <c r="D19" s="4"/>
      <c r="E19" s="4" t="s">
        <v>23</v>
      </c>
      <c r="F19" s="4"/>
      <c r="G19" s="4" t="s">
        <v>33</v>
      </c>
      <c r="H19" s="4"/>
      <c r="I19" s="6">
        <v>0</v>
      </c>
      <c r="J19" s="4"/>
      <c r="K19" s="6">
        <f>ROUND(K18+I19,5)</f>
        <v>10423.1</v>
      </c>
    </row>
    <row r="20" spans="1:11" x14ac:dyDescent="0.3">
      <c r="A20" s="4" t="s">
        <v>7</v>
      </c>
      <c r="B20" s="4"/>
      <c r="C20" s="5">
        <v>45008</v>
      </c>
      <c r="D20" s="4"/>
      <c r="E20" s="4" t="s">
        <v>24</v>
      </c>
      <c r="F20" s="4"/>
      <c r="G20" s="4" t="s">
        <v>33</v>
      </c>
      <c r="H20" s="4"/>
      <c r="I20" s="6">
        <v>0</v>
      </c>
      <c r="J20" s="4"/>
      <c r="K20" s="6">
        <f>ROUND(K19+I20,5)</f>
        <v>10423.1</v>
      </c>
    </row>
    <row r="21" spans="1:11" x14ac:dyDescent="0.3">
      <c r="A21" s="4" t="s">
        <v>7</v>
      </c>
      <c r="B21" s="4"/>
      <c r="C21" s="5">
        <v>45008</v>
      </c>
      <c r="D21" s="4"/>
      <c r="E21" s="4" t="s">
        <v>25</v>
      </c>
      <c r="F21" s="4"/>
      <c r="G21" s="4" t="s">
        <v>33</v>
      </c>
      <c r="H21" s="4"/>
      <c r="I21" s="6">
        <v>0</v>
      </c>
      <c r="J21" s="4"/>
      <c r="K21" s="6">
        <f>ROUND(K20+I21,5)</f>
        <v>10423.1</v>
      </c>
    </row>
    <row r="22" spans="1:11" x14ac:dyDescent="0.3">
      <c r="A22" s="4" t="s">
        <v>7</v>
      </c>
      <c r="B22" s="4"/>
      <c r="C22" s="5">
        <v>45008</v>
      </c>
      <c r="D22" s="4"/>
      <c r="E22" s="4" t="s">
        <v>26</v>
      </c>
      <c r="F22" s="4"/>
      <c r="G22" s="4" t="s">
        <v>33</v>
      </c>
      <c r="H22" s="4"/>
      <c r="I22" s="6">
        <v>0</v>
      </c>
      <c r="J22" s="4"/>
      <c r="K22" s="6">
        <f>ROUND(K21+I22,5)</f>
        <v>10423.1</v>
      </c>
    </row>
    <row r="23" spans="1:11" x14ac:dyDescent="0.3">
      <c r="A23" s="4" t="s">
        <v>7</v>
      </c>
      <c r="B23" s="4"/>
      <c r="C23" s="5">
        <v>45008</v>
      </c>
      <c r="D23" s="4"/>
      <c r="E23" s="4" t="s">
        <v>27</v>
      </c>
      <c r="F23" s="4"/>
      <c r="G23" s="4" t="s">
        <v>33</v>
      </c>
      <c r="H23" s="4"/>
      <c r="I23" s="6">
        <v>0</v>
      </c>
      <c r="J23" s="4"/>
      <c r="K23" s="6">
        <f>ROUND(K22+I23,5)</f>
        <v>10423.1</v>
      </c>
    </row>
    <row r="24" spans="1:11" x14ac:dyDescent="0.3">
      <c r="A24" s="4" t="s">
        <v>7</v>
      </c>
      <c r="B24" s="4"/>
      <c r="C24" s="5">
        <v>45008</v>
      </c>
      <c r="D24" s="4"/>
      <c r="E24" s="4" t="s">
        <v>28</v>
      </c>
      <c r="F24" s="4"/>
      <c r="G24" s="4" t="s">
        <v>33</v>
      </c>
      <c r="H24" s="4"/>
      <c r="I24" s="6">
        <v>0</v>
      </c>
      <c r="J24" s="4"/>
      <c r="K24" s="6">
        <f>ROUND(K23+I24,5)</f>
        <v>10423.1</v>
      </c>
    </row>
    <row r="25" spans="1:11" x14ac:dyDescent="0.3">
      <c r="A25" s="4" t="s">
        <v>7</v>
      </c>
      <c r="B25" s="4"/>
      <c r="C25" s="5">
        <v>45008</v>
      </c>
      <c r="D25" s="4"/>
      <c r="E25" s="4" t="s">
        <v>29</v>
      </c>
      <c r="F25" s="4"/>
      <c r="G25" s="4" t="s">
        <v>33</v>
      </c>
      <c r="H25" s="4"/>
      <c r="I25" s="6">
        <v>0</v>
      </c>
      <c r="J25" s="4"/>
      <c r="K25" s="6">
        <f>ROUND(K24+I25,5)</f>
        <v>10423.1</v>
      </c>
    </row>
    <row r="26" spans="1:11" x14ac:dyDescent="0.3">
      <c r="A26" s="4" t="s">
        <v>7</v>
      </c>
      <c r="B26" s="4"/>
      <c r="C26" s="5">
        <v>45008</v>
      </c>
      <c r="D26" s="4"/>
      <c r="E26" s="4" t="s">
        <v>30</v>
      </c>
      <c r="F26" s="4"/>
      <c r="G26" s="4" t="s">
        <v>33</v>
      </c>
      <c r="H26" s="4"/>
      <c r="I26" s="6">
        <v>0</v>
      </c>
      <c r="J26" s="4"/>
      <c r="K26" s="6">
        <f>ROUND(K25+I26,5)</f>
        <v>10423.1</v>
      </c>
    </row>
    <row r="27" spans="1:11" x14ac:dyDescent="0.3">
      <c r="A27" s="4" t="s">
        <v>7</v>
      </c>
      <c r="B27" s="4"/>
      <c r="C27" s="5">
        <v>45008</v>
      </c>
      <c r="D27" s="4"/>
      <c r="E27" s="4" t="s">
        <v>31</v>
      </c>
      <c r="F27" s="4"/>
      <c r="G27" s="4" t="s">
        <v>33</v>
      </c>
      <c r="H27" s="4"/>
      <c r="I27" s="6">
        <v>0</v>
      </c>
      <c r="J27" s="4"/>
      <c r="K27" s="6">
        <f>ROUND(K26+I27,5)</f>
        <v>10423.1</v>
      </c>
    </row>
    <row r="28" spans="1:11" x14ac:dyDescent="0.3">
      <c r="A28" s="4" t="s">
        <v>8</v>
      </c>
      <c r="B28" s="4"/>
      <c r="C28" s="5">
        <v>45015</v>
      </c>
      <c r="D28" s="4"/>
      <c r="E28" s="4"/>
      <c r="F28" s="4"/>
      <c r="G28" s="4" t="s">
        <v>37</v>
      </c>
      <c r="H28" s="4"/>
      <c r="I28" s="6">
        <v>20000</v>
      </c>
      <c r="J28" s="4"/>
      <c r="K28" s="6">
        <f>ROUND(K27+I28,5)</f>
        <v>30423.1</v>
      </c>
    </row>
    <row r="29" spans="1:11" x14ac:dyDescent="0.3">
      <c r="A29" s="4" t="s">
        <v>9</v>
      </c>
      <c r="B29" s="4"/>
      <c r="C29" s="5">
        <v>45016</v>
      </c>
      <c r="D29" s="4"/>
      <c r="E29" s="4"/>
      <c r="F29" s="4"/>
      <c r="G29" s="4" t="s">
        <v>38</v>
      </c>
      <c r="H29" s="4"/>
      <c r="I29" s="6">
        <v>-4</v>
      </c>
      <c r="J29" s="4"/>
      <c r="K29" s="6">
        <f>ROUND(K28+I29,5)</f>
        <v>30419.1</v>
      </c>
    </row>
    <row r="30" spans="1:11" ht="15" thickBot="1" x14ac:dyDescent="0.35">
      <c r="A30" s="4" t="s">
        <v>10</v>
      </c>
      <c r="B30" s="4"/>
      <c r="C30" s="5">
        <v>45016</v>
      </c>
      <c r="D30" s="4"/>
      <c r="E30" s="4"/>
      <c r="F30" s="4"/>
      <c r="G30" s="4" t="s">
        <v>39</v>
      </c>
      <c r="H30" s="4"/>
      <c r="I30" s="7">
        <v>0.19</v>
      </c>
      <c r="J30" s="4"/>
      <c r="K30" s="7">
        <f>ROUND(K29+I30,5)</f>
        <v>30419.29</v>
      </c>
    </row>
    <row r="31" spans="1:11" ht="15" thickBot="1" x14ac:dyDescent="0.35">
      <c r="A31" s="4"/>
      <c r="B31" s="4"/>
      <c r="C31" s="5"/>
      <c r="D31" s="4"/>
      <c r="E31" s="4"/>
      <c r="F31" s="4"/>
      <c r="G31" s="4"/>
      <c r="H31" s="4"/>
      <c r="I31" s="8">
        <f>ROUND(SUM(I2:I30),5)</f>
        <v>-1406.04</v>
      </c>
      <c r="J31" s="4"/>
      <c r="K31" s="8">
        <f>K30</f>
        <v>30419.29</v>
      </c>
    </row>
    <row r="32" spans="1:11" s="10" customFormat="1" ht="10.8" thickBot="1" x14ac:dyDescent="0.25">
      <c r="A32" s="1"/>
      <c r="B32" s="1"/>
      <c r="C32" s="3"/>
      <c r="D32" s="1"/>
      <c r="E32" s="1"/>
      <c r="F32" s="1"/>
      <c r="G32" s="1"/>
      <c r="H32" s="1"/>
      <c r="I32" s="9">
        <f>I31</f>
        <v>-1406.04</v>
      </c>
      <c r="J32" s="1"/>
      <c r="K32" s="9">
        <f>K31</f>
        <v>30419.29</v>
      </c>
    </row>
    <row r="33" ht="15" thickTop="1" x14ac:dyDescent="0.3"/>
  </sheetData>
  <printOptions horizontalCentered="1"/>
  <pageMargins left="0.7" right="0.7" top="0.75" bottom="0.75" header="0.1" footer="0.3"/>
  <pageSetup orientation="portrait" horizontalDpi="0" verticalDpi="0" r:id="rId1"/>
  <headerFooter>
    <oddHeader>&amp;C&amp;"Arial,Bold"&amp;12 Barton Springs Edwards Payroll Register&amp;14
&amp;10 March 1 - March 31,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53340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53340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2023-04-07T19:24:42Z</cp:lastPrinted>
  <dcterms:created xsi:type="dcterms:W3CDTF">2023-04-07T19:24:02Z</dcterms:created>
  <dcterms:modified xsi:type="dcterms:W3CDTF">2023-04-07T19:25:47Z</dcterms:modified>
</cp:coreProperties>
</file>