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8840" windowHeight="14835"/>
  </bookViews>
  <sheets>
    <sheet name="Sheet1" sheetId="1" r:id="rId1"/>
  </sheets>
  <definedNames>
    <definedName name="_xlnm.Print_Area" localSheetId="0">Sheet1!$A$5:$I$43</definedName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Sheet1!$I$39,Sheet1!$I$40,Sheet1!$G$41,Sheet1!$I$41,Sheet1!$G$42,Sheet1!$I$42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20190331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20190301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</calcChain>
</file>

<file path=xl/sharedStrings.xml><?xml version="1.0" encoding="utf-8"?>
<sst xmlns="http://schemas.openxmlformats.org/spreadsheetml/2006/main" count="108" uniqueCount="50">
  <si>
    <t>Type</t>
  </si>
  <si>
    <t>Date</t>
  </si>
  <si>
    <t>Num</t>
  </si>
  <si>
    <t>Name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</si>
  <si>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</si>
  <si>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</si>
  <si>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</si>
  <si>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</si>
  <si>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</si>
  <si>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</si>
  <si>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</si>
  <si>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</si>
  <si>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DD5232</t>
  </si>
  <si>
    <t>DD5233</t>
  </si>
  <si>
    <t>DD5234</t>
  </si>
  <si>
    <t>DD5235</t>
  </si>
  <si>
    <t>DD5236</t>
  </si>
  <si>
    <t>DD5237</t>
  </si>
  <si>
    <t>DD5238</t>
  </si>
  <si>
    <t>DD5239</t>
  </si>
  <si>
    <t>DD5240</t>
  </si>
  <si>
    <t>DD5241</t>
  </si>
  <si>
    <t>DD5242</t>
  </si>
  <si>
    <t>DD5243</t>
  </si>
  <si>
    <t>DD5244</t>
  </si>
  <si>
    <t>DD5245</t>
  </si>
  <si>
    <t>DD5246</t>
  </si>
  <si>
    <t>DD5247</t>
  </si>
  <si>
    <t>DD5248</t>
  </si>
  <si>
    <t>DD5249</t>
  </si>
  <si>
    <t>DD5250</t>
  </si>
  <si>
    <t>DD5251</t>
  </si>
  <si>
    <t>DD5252</t>
  </si>
  <si>
    <t>DD5253</t>
  </si>
  <si>
    <t>DD5254</t>
  </si>
  <si>
    <t>DD5255</t>
  </si>
  <si>
    <t>DD5256</t>
  </si>
  <si>
    <t>DD5257</t>
  </si>
  <si>
    <t>DD5258</t>
  </si>
  <si>
    <t>DD5259</t>
  </si>
  <si>
    <t>QuickBooks Payroll Service</t>
  </si>
  <si>
    <t>Created by Payroll Service on 03/11/2019</t>
  </si>
  <si>
    <t>Direct Deposit</t>
  </si>
  <si>
    <t>Created by Payroll Service on 03/25/2019</t>
  </si>
  <si>
    <t>Service Charge</t>
  </si>
  <si>
    <t>Interest</t>
  </si>
  <si>
    <t>BARTON SPRINGS/EDWARDS AQUIFER CONSERVATION DISTRICT</t>
  </si>
  <si>
    <t>FY 2019 CHECK REGISTER - PAYROLL ACCOUNT</t>
  </si>
  <si>
    <t>March 1 - March 31, 2019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</si>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</sst>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3"/>
  <sheetViews>
    <sheetView tabSelected="1" workbookViewId="0">
      <pane xSplit="1" ySplit="5" topLeftCell="B15" activePane="bottomRight" state="frozenSplit"/>
      <selection pane="topRight" activeCell="C1" sqref="C1"/>
      <selection pane="bottomLeft" activeCell="A2" sqref="A2"/>
      <selection pane="bottomRight" activeCell="F15" sqref="F15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2.28515625" style="14" customWidth="1"/>
    <col min="4" max="4" width="6.42578125" style="14" bestFit="1" customWidth="1"/>
    <col min="5" max="5" width="21" style="14" bestFit="1" customWidth="1"/>
    <col min="6" max="6" width="30.28515625" style="14" bestFit="1" customWidth="1"/>
    <col min="7" max="7" width="8.42578125" style="14" bestFit="1" customWidth="1"/>
    <col min="8" max="8" width="1.28515625" style="14" customWidth="1"/>
    <col min="9" max="9" width="7.85546875" style="14" bestFit="1" customWidth="1"/>
  </cols>
  <sheetData>
    <row r="1" spans="1:9" s="17" customFormat="1" ht="21" customHeight="1" x14ac:dyDescent="0.35">
      <c r="A1" s="18" t="s">
        <v>46</v>
      </c>
      <c r="B1" s="19"/>
      <c r="C1" s="19"/>
      <c r="D1" s="19"/>
      <c r="E1" s="19"/>
      <c r="F1" s="19"/>
      <c r="G1" s="19"/>
      <c r="H1" s="19"/>
      <c r="I1" s="19"/>
    </row>
    <row r="2" spans="1:9" s="16" customFormat="1" ht="18" customHeight="1" x14ac:dyDescent="0.3">
      <c r="A2" s="20" t="s">
        <v>47</v>
      </c>
      <c r="B2" s="21"/>
      <c r="C2" s="21"/>
      <c r="D2" s="21"/>
      <c r="E2" s="21"/>
      <c r="F2" s="21"/>
      <c r="G2" s="21"/>
      <c r="H2" s="21"/>
      <c r="I2" s="21"/>
    </row>
    <row r="3" spans="1:9" s="15" customFormat="1" ht="17.25" customHeight="1" x14ac:dyDescent="0.25">
      <c r="A3" s="22" t="s">
        <v>48</v>
      </c>
      <c r="B3" s="23"/>
      <c r="C3" s="23"/>
      <c r="D3" s="23"/>
      <c r="E3" s="23"/>
      <c r="F3" s="23"/>
      <c r="G3" s="23"/>
      <c r="H3" s="23"/>
      <c r="I3" s="23"/>
    </row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7098.13</v>
      </c>
    </row>
    <row r="7" spans="1:9" x14ac:dyDescent="0.25">
      <c r="A7" s="4" t="s">
        <v>7</v>
      </c>
      <c r="B7" s="5">
        <v>43531</v>
      </c>
      <c r="C7" s="4"/>
      <c r="D7" s="4"/>
      <c r="E7" s="4"/>
      <c r="F7" s="4" t="s">
        <v>49</v>
      </c>
      <c r="G7" s="6">
        <v>25000</v>
      </c>
      <c r="H7" s="4"/>
      <c r="I7" s="6">
        <f t="shared" ref="I7:I40" si="0">ROUND(I6+G7,5)</f>
        <v>32098.13</v>
      </c>
    </row>
    <row r="8" spans="1:9" x14ac:dyDescent="0.25">
      <c r="A8" s="4" t="s">
        <v>8</v>
      </c>
      <c r="B8" s="5">
        <v>43537</v>
      </c>
      <c r="C8" s="4"/>
      <c r="D8" s="4"/>
      <c r="E8" s="4" t="s">
        <v>40</v>
      </c>
      <c r="F8" s="4" t="s">
        <v>41</v>
      </c>
      <c r="G8" s="6">
        <v>-25543.99</v>
      </c>
      <c r="H8" s="4"/>
      <c r="I8" s="6">
        <f t="shared" si="0"/>
        <v>6554.14</v>
      </c>
    </row>
    <row r="9" spans="1:9" x14ac:dyDescent="0.25">
      <c r="A9" s="4" t="s">
        <v>9</v>
      </c>
      <c r="B9" s="5">
        <v>43538</v>
      </c>
      <c r="C9" s="4"/>
      <c r="D9" s="4" t="s">
        <v>12</v>
      </c>
      <c r="E9" s="4"/>
      <c r="F9" s="4" t="s">
        <v>42</v>
      </c>
      <c r="G9" s="6">
        <v>0</v>
      </c>
      <c r="H9" s="4"/>
      <c r="I9" s="6">
        <f t="shared" si="0"/>
        <v>6554.14</v>
      </c>
    </row>
    <row r="10" spans="1:9" x14ac:dyDescent="0.25">
      <c r="A10" s="4" t="s">
        <v>9</v>
      </c>
      <c r="B10" s="5">
        <v>43538</v>
      </c>
      <c r="C10" s="4"/>
      <c r="D10" s="4" t="s">
        <v>13</v>
      </c>
      <c r="E10" s="4"/>
      <c r="F10" s="4" t="s">
        <v>42</v>
      </c>
      <c r="G10" s="6">
        <v>0</v>
      </c>
      <c r="H10" s="4"/>
      <c r="I10" s="6">
        <f t="shared" si="0"/>
        <v>6554.14</v>
      </c>
    </row>
    <row r="11" spans="1:9" x14ac:dyDescent="0.25">
      <c r="A11" s="4" t="s">
        <v>9</v>
      </c>
      <c r="B11" s="5">
        <v>43538</v>
      </c>
      <c r="C11" s="4"/>
      <c r="D11" s="4" t="s">
        <v>14</v>
      </c>
      <c r="E11" s="4"/>
      <c r="F11" s="4" t="s">
        <v>42</v>
      </c>
      <c r="G11" s="6">
        <v>0</v>
      </c>
      <c r="H11" s="4"/>
      <c r="I11" s="6">
        <f t="shared" si="0"/>
        <v>6554.14</v>
      </c>
    </row>
    <row r="12" spans="1:9" x14ac:dyDescent="0.25">
      <c r="A12" s="4" t="s">
        <v>9</v>
      </c>
      <c r="B12" s="5">
        <v>43538</v>
      </c>
      <c r="C12" s="4"/>
      <c r="D12" s="4" t="s">
        <v>15</v>
      </c>
      <c r="E12" s="4"/>
      <c r="F12" s="4" t="s">
        <v>42</v>
      </c>
      <c r="G12" s="6">
        <v>0</v>
      </c>
      <c r="H12" s="4"/>
      <c r="I12" s="6">
        <f t="shared" si="0"/>
        <v>6554.14</v>
      </c>
    </row>
    <row r="13" spans="1:9" x14ac:dyDescent="0.25">
      <c r="A13" s="4" t="s">
        <v>9</v>
      </c>
      <c r="B13" s="5">
        <v>43538</v>
      </c>
      <c r="C13" s="4"/>
      <c r="D13" s="4" t="s">
        <v>16</v>
      </c>
      <c r="E13" s="4"/>
      <c r="F13" s="4" t="s">
        <v>42</v>
      </c>
      <c r="G13" s="6">
        <v>0</v>
      </c>
      <c r="H13" s="4"/>
      <c r="I13" s="6">
        <f t="shared" si="0"/>
        <v>6554.14</v>
      </c>
    </row>
    <row r="14" spans="1:9" x14ac:dyDescent="0.25">
      <c r="A14" s="4" t="s">
        <v>9</v>
      </c>
      <c r="B14" s="5">
        <v>43538</v>
      </c>
      <c r="C14" s="4"/>
      <c r="D14" s="4" t="s">
        <v>17</v>
      </c>
      <c r="E14" s="4"/>
      <c r="F14" s="4" t="s">
        <v>42</v>
      </c>
      <c r="G14" s="6">
        <v>0</v>
      </c>
      <c r="H14" s="4"/>
      <c r="I14" s="6">
        <f t="shared" si="0"/>
        <v>6554.14</v>
      </c>
    </row>
    <row r="15" spans="1:9" x14ac:dyDescent="0.25">
      <c r="A15" s="4" t="s">
        <v>9</v>
      </c>
      <c r="B15" s="5">
        <v>43538</v>
      </c>
      <c r="C15" s="4"/>
      <c r="D15" s="4" t="s">
        <v>18</v>
      </c>
      <c r="E15" s="4"/>
      <c r="F15" s="4" t="s">
        <v>42</v>
      </c>
      <c r="G15" s="6">
        <v>0</v>
      </c>
      <c r="H15" s="4"/>
      <c r="I15" s="6">
        <f t="shared" si="0"/>
        <v>6554.14</v>
      </c>
    </row>
    <row r="16" spans="1:9" x14ac:dyDescent="0.25">
      <c r="A16" s="4" t="s">
        <v>9</v>
      </c>
      <c r="B16" s="5">
        <v>43538</v>
      </c>
      <c r="C16" s="4"/>
      <c r="D16" s="4" t="s">
        <v>19</v>
      </c>
      <c r="E16" s="4"/>
      <c r="F16" s="4" t="s">
        <v>42</v>
      </c>
      <c r="G16" s="6">
        <v>0</v>
      </c>
      <c r="H16" s="4"/>
      <c r="I16" s="6">
        <f t="shared" si="0"/>
        <v>6554.14</v>
      </c>
    </row>
    <row r="17" spans="1:9" x14ac:dyDescent="0.25">
      <c r="A17" s="4" t="s">
        <v>9</v>
      </c>
      <c r="B17" s="5">
        <v>43538</v>
      </c>
      <c r="C17" s="4"/>
      <c r="D17" s="4" t="s">
        <v>20</v>
      </c>
      <c r="E17" s="4"/>
      <c r="F17" s="4" t="s">
        <v>42</v>
      </c>
      <c r="G17" s="6">
        <v>0</v>
      </c>
      <c r="H17" s="4"/>
      <c r="I17" s="6">
        <f t="shared" si="0"/>
        <v>6554.14</v>
      </c>
    </row>
    <row r="18" spans="1:9" x14ac:dyDescent="0.25">
      <c r="A18" s="4" t="s">
        <v>9</v>
      </c>
      <c r="B18" s="5">
        <v>43538</v>
      </c>
      <c r="C18" s="4"/>
      <c r="D18" s="4" t="s">
        <v>21</v>
      </c>
      <c r="E18" s="4"/>
      <c r="F18" s="4" t="s">
        <v>42</v>
      </c>
      <c r="G18" s="6">
        <v>0</v>
      </c>
      <c r="H18" s="4"/>
      <c r="I18" s="6">
        <f t="shared" si="0"/>
        <v>6554.14</v>
      </c>
    </row>
    <row r="19" spans="1:9" x14ac:dyDescent="0.25">
      <c r="A19" s="4" t="s">
        <v>9</v>
      </c>
      <c r="B19" s="5">
        <v>43538</v>
      </c>
      <c r="C19" s="4"/>
      <c r="D19" s="4" t="s">
        <v>22</v>
      </c>
      <c r="E19" s="4"/>
      <c r="F19" s="4" t="s">
        <v>42</v>
      </c>
      <c r="G19" s="6">
        <v>0</v>
      </c>
      <c r="H19" s="4"/>
      <c r="I19" s="6">
        <f t="shared" si="0"/>
        <v>6554.14</v>
      </c>
    </row>
    <row r="20" spans="1:9" x14ac:dyDescent="0.25">
      <c r="A20" s="4" t="s">
        <v>9</v>
      </c>
      <c r="B20" s="5">
        <v>43538</v>
      </c>
      <c r="C20" s="4"/>
      <c r="D20" s="4" t="s">
        <v>23</v>
      </c>
      <c r="E20" s="4"/>
      <c r="F20" s="4" t="s">
        <v>42</v>
      </c>
      <c r="G20" s="6">
        <v>0</v>
      </c>
      <c r="H20" s="4"/>
      <c r="I20" s="6">
        <f t="shared" si="0"/>
        <v>6554.14</v>
      </c>
    </row>
    <row r="21" spans="1:9" x14ac:dyDescent="0.25">
      <c r="A21" s="4" t="s">
        <v>9</v>
      </c>
      <c r="B21" s="5">
        <v>43538</v>
      </c>
      <c r="C21" s="4"/>
      <c r="D21" s="4" t="s">
        <v>24</v>
      </c>
      <c r="E21" s="4"/>
      <c r="F21" s="4" t="s">
        <v>42</v>
      </c>
      <c r="G21" s="6">
        <v>0</v>
      </c>
      <c r="H21" s="4"/>
      <c r="I21" s="6">
        <f t="shared" si="0"/>
        <v>6554.14</v>
      </c>
    </row>
    <row r="22" spans="1:9" x14ac:dyDescent="0.25">
      <c r="A22" s="4" t="s">
        <v>9</v>
      </c>
      <c r="B22" s="5">
        <v>43538</v>
      </c>
      <c r="C22" s="4"/>
      <c r="D22" s="4" t="s">
        <v>25</v>
      </c>
      <c r="E22" s="4"/>
      <c r="F22" s="4" t="s">
        <v>42</v>
      </c>
      <c r="G22" s="6">
        <v>0</v>
      </c>
      <c r="H22" s="4"/>
      <c r="I22" s="6">
        <f t="shared" si="0"/>
        <v>6554.14</v>
      </c>
    </row>
    <row r="23" spans="1:9" x14ac:dyDescent="0.25">
      <c r="A23" s="4" t="s">
        <v>7</v>
      </c>
      <c r="B23" s="5">
        <v>43543</v>
      </c>
      <c r="C23" s="4"/>
      <c r="D23" s="4"/>
      <c r="E23" s="4"/>
      <c r="F23" s="4" t="s">
        <v>49</v>
      </c>
      <c r="G23" s="6">
        <v>29000</v>
      </c>
      <c r="H23" s="4"/>
      <c r="I23" s="6">
        <f t="shared" si="0"/>
        <v>35554.14</v>
      </c>
    </row>
    <row r="24" spans="1:9" x14ac:dyDescent="0.25">
      <c r="A24" s="4" t="s">
        <v>8</v>
      </c>
      <c r="B24" s="5">
        <v>43551</v>
      </c>
      <c r="C24" s="4"/>
      <c r="D24" s="4"/>
      <c r="E24" s="4" t="s">
        <v>40</v>
      </c>
      <c r="F24" s="4" t="s">
        <v>43</v>
      </c>
      <c r="G24" s="6">
        <v>-25773.759999999998</v>
      </c>
      <c r="H24" s="4"/>
      <c r="I24" s="6">
        <f t="shared" si="0"/>
        <v>9780.3799999999992</v>
      </c>
    </row>
    <row r="25" spans="1:9" x14ac:dyDescent="0.25">
      <c r="A25" s="4" t="s">
        <v>9</v>
      </c>
      <c r="B25" s="5">
        <v>43552</v>
      </c>
      <c r="C25" s="4"/>
      <c r="D25" s="4" t="s">
        <v>26</v>
      </c>
      <c r="E25" s="4"/>
      <c r="F25" s="4" t="s">
        <v>42</v>
      </c>
      <c r="G25" s="6">
        <v>0</v>
      </c>
      <c r="H25" s="4"/>
      <c r="I25" s="6">
        <f t="shared" si="0"/>
        <v>9780.3799999999992</v>
      </c>
    </row>
    <row r="26" spans="1:9" x14ac:dyDescent="0.25">
      <c r="A26" s="4" t="s">
        <v>9</v>
      </c>
      <c r="B26" s="5">
        <v>43552</v>
      </c>
      <c r="C26" s="4"/>
      <c r="D26" s="4" t="s">
        <v>27</v>
      </c>
      <c r="E26" s="4"/>
      <c r="F26" s="4" t="s">
        <v>42</v>
      </c>
      <c r="G26" s="6">
        <v>0</v>
      </c>
      <c r="H26" s="4"/>
      <c r="I26" s="6">
        <f t="shared" si="0"/>
        <v>9780.3799999999992</v>
      </c>
    </row>
    <row r="27" spans="1:9" x14ac:dyDescent="0.25">
      <c r="A27" s="4" t="s">
        <v>9</v>
      </c>
      <c r="B27" s="5">
        <v>43552</v>
      </c>
      <c r="C27" s="4"/>
      <c r="D27" s="4" t="s">
        <v>28</v>
      </c>
      <c r="E27" s="4"/>
      <c r="F27" s="4" t="s">
        <v>42</v>
      </c>
      <c r="G27" s="6">
        <v>0</v>
      </c>
      <c r="H27" s="4"/>
      <c r="I27" s="6">
        <f t="shared" si="0"/>
        <v>9780.3799999999992</v>
      </c>
    </row>
    <row r="28" spans="1:9" x14ac:dyDescent="0.25">
      <c r="A28" s="4" t="s">
        <v>9</v>
      </c>
      <c r="B28" s="5">
        <v>43552</v>
      </c>
      <c r="C28" s="4"/>
      <c r="D28" s="4" t="s">
        <v>29</v>
      </c>
      <c r="E28" s="4"/>
      <c r="F28" s="4" t="s">
        <v>42</v>
      </c>
      <c r="G28" s="6">
        <v>0</v>
      </c>
      <c r="H28" s="4"/>
      <c r="I28" s="6">
        <f t="shared" si="0"/>
        <v>9780.3799999999992</v>
      </c>
    </row>
    <row r="29" spans="1:9" x14ac:dyDescent="0.25">
      <c r="A29" s="4" t="s">
        <v>9</v>
      </c>
      <c r="B29" s="5">
        <v>43552</v>
      </c>
      <c r="C29" s="4"/>
      <c r="D29" s="4" t="s">
        <v>30</v>
      </c>
      <c r="E29" s="4"/>
      <c r="F29" s="4" t="s">
        <v>42</v>
      </c>
      <c r="G29" s="6">
        <v>0</v>
      </c>
      <c r="H29" s="4"/>
      <c r="I29" s="6">
        <f t="shared" si="0"/>
        <v>9780.3799999999992</v>
      </c>
    </row>
    <row r="30" spans="1:9" x14ac:dyDescent="0.25">
      <c r="A30" s="4" t="s">
        <v>9</v>
      </c>
      <c r="B30" s="5">
        <v>43552</v>
      </c>
      <c r="C30" s="4"/>
      <c r="D30" s="4" t="s">
        <v>31</v>
      </c>
      <c r="E30" s="4"/>
      <c r="F30" s="4" t="s">
        <v>42</v>
      </c>
      <c r="G30" s="6">
        <v>0</v>
      </c>
      <c r="H30" s="4"/>
      <c r="I30" s="6">
        <f t="shared" si="0"/>
        <v>9780.3799999999992</v>
      </c>
    </row>
    <row r="31" spans="1:9" x14ac:dyDescent="0.25">
      <c r="A31" s="4" t="s">
        <v>9</v>
      </c>
      <c r="B31" s="5">
        <v>43552</v>
      </c>
      <c r="C31" s="4"/>
      <c r="D31" s="4" t="s">
        <v>32</v>
      </c>
      <c r="E31" s="4"/>
      <c r="F31" s="4" t="s">
        <v>42</v>
      </c>
      <c r="G31" s="6">
        <v>0</v>
      </c>
      <c r="H31" s="4"/>
      <c r="I31" s="6">
        <f t="shared" si="0"/>
        <v>9780.3799999999992</v>
      </c>
    </row>
    <row r="32" spans="1:9" x14ac:dyDescent="0.25">
      <c r="A32" s="4" t="s">
        <v>9</v>
      </c>
      <c r="B32" s="5">
        <v>43552</v>
      </c>
      <c r="C32" s="4"/>
      <c r="D32" s="4" t="s">
        <v>33</v>
      </c>
      <c r="E32" s="4"/>
      <c r="F32" s="4" t="s">
        <v>42</v>
      </c>
      <c r="G32" s="6">
        <v>0</v>
      </c>
      <c r="H32" s="4"/>
      <c r="I32" s="6">
        <f t="shared" si="0"/>
        <v>9780.3799999999992</v>
      </c>
    </row>
    <row r="33" spans="1:9" x14ac:dyDescent="0.25">
      <c r="A33" s="4" t="s">
        <v>9</v>
      </c>
      <c r="B33" s="5">
        <v>43552</v>
      </c>
      <c r="C33" s="4"/>
      <c r="D33" s="4" t="s">
        <v>34</v>
      </c>
      <c r="E33" s="4"/>
      <c r="F33" s="4" t="s">
        <v>42</v>
      </c>
      <c r="G33" s="6">
        <v>0</v>
      </c>
      <c r="H33" s="4"/>
      <c r="I33" s="6">
        <f t="shared" si="0"/>
        <v>9780.3799999999992</v>
      </c>
    </row>
    <row r="34" spans="1:9" x14ac:dyDescent="0.25">
      <c r="A34" s="4" t="s">
        <v>9</v>
      </c>
      <c r="B34" s="5">
        <v>43552</v>
      </c>
      <c r="C34" s="4"/>
      <c r="D34" s="4" t="s">
        <v>35</v>
      </c>
      <c r="E34" s="4"/>
      <c r="F34" s="4" t="s">
        <v>42</v>
      </c>
      <c r="G34" s="6">
        <v>0</v>
      </c>
      <c r="H34" s="4"/>
      <c r="I34" s="6">
        <f t="shared" si="0"/>
        <v>9780.3799999999992</v>
      </c>
    </row>
    <row r="35" spans="1:9" x14ac:dyDescent="0.25">
      <c r="A35" s="4" t="s">
        <v>9</v>
      </c>
      <c r="B35" s="5">
        <v>43552</v>
      </c>
      <c r="C35" s="4"/>
      <c r="D35" s="4" t="s">
        <v>36</v>
      </c>
      <c r="E35" s="4"/>
      <c r="F35" s="4" t="s">
        <v>42</v>
      </c>
      <c r="G35" s="6">
        <v>0</v>
      </c>
      <c r="H35" s="4"/>
      <c r="I35" s="6">
        <f t="shared" si="0"/>
        <v>9780.3799999999992</v>
      </c>
    </row>
    <row r="36" spans="1:9" x14ac:dyDescent="0.25">
      <c r="A36" s="4" t="s">
        <v>9</v>
      </c>
      <c r="B36" s="5">
        <v>43552</v>
      </c>
      <c r="C36" s="4"/>
      <c r="D36" s="4" t="s">
        <v>37</v>
      </c>
      <c r="E36" s="4"/>
      <c r="F36" s="4" t="s">
        <v>42</v>
      </c>
      <c r="G36" s="6">
        <v>0</v>
      </c>
      <c r="H36" s="4"/>
      <c r="I36" s="6">
        <f t="shared" si="0"/>
        <v>9780.3799999999992</v>
      </c>
    </row>
    <row r="37" spans="1:9" x14ac:dyDescent="0.25">
      <c r="A37" s="4" t="s">
        <v>9</v>
      </c>
      <c r="B37" s="5">
        <v>43552</v>
      </c>
      <c r="C37" s="4"/>
      <c r="D37" s="4" t="s">
        <v>38</v>
      </c>
      <c r="E37" s="4"/>
      <c r="F37" s="4" t="s">
        <v>42</v>
      </c>
      <c r="G37" s="6">
        <v>0</v>
      </c>
      <c r="H37" s="4"/>
      <c r="I37" s="6">
        <f t="shared" si="0"/>
        <v>9780.3799999999992</v>
      </c>
    </row>
    <row r="38" spans="1:9" x14ac:dyDescent="0.25">
      <c r="A38" s="4" t="s">
        <v>9</v>
      </c>
      <c r="B38" s="5">
        <v>43552</v>
      </c>
      <c r="C38" s="4"/>
      <c r="D38" s="4" t="s">
        <v>39</v>
      </c>
      <c r="E38" s="4"/>
      <c r="F38" s="4" t="s">
        <v>42</v>
      </c>
      <c r="G38" s="6">
        <v>0</v>
      </c>
      <c r="H38" s="4"/>
      <c r="I38" s="6">
        <f t="shared" si="0"/>
        <v>9780.3799999999992</v>
      </c>
    </row>
    <row r="39" spans="1:9" x14ac:dyDescent="0.25">
      <c r="A39" s="4" t="s">
        <v>10</v>
      </c>
      <c r="B39" s="5">
        <v>43555</v>
      </c>
      <c r="C39" s="4"/>
      <c r="D39" s="4"/>
      <c r="E39" s="4"/>
      <c r="F39" s="4" t="s">
        <v>44</v>
      </c>
      <c r="G39" s="6">
        <v>-4</v>
      </c>
      <c r="H39" s="4"/>
      <c r="I39" s="6">
        <f t="shared" si="0"/>
        <v>9776.3799999999992</v>
      </c>
    </row>
    <row r="40" spans="1:9" ht="15.75" thickBot="1" x14ac:dyDescent="0.3">
      <c r="A40" s="4" t="s">
        <v>11</v>
      </c>
      <c r="B40" s="5">
        <v>43555</v>
      </c>
      <c r="C40" s="4"/>
      <c r="D40" s="4"/>
      <c r="E40" s="4"/>
      <c r="F40" s="4" t="s">
        <v>45</v>
      </c>
      <c r="G40" s="7">
        <v>0.15</v>
      </c>
      <c r="H40" s="4"/>
      <c r="I40" s="7">
        <f t="shared" si="0"/>
        <v>9776.5300000000007</v>
      </c>
    </row>
    <row r="41" spans="1:9" ht="15.75" thickBot="1" x14ac:dyDescent="0.3">
      <c r="A41" s="4"/>
      <c r="B41" s="5"/>
      <c r="C41" s="4"/>
      <c r="D41" s="4"/>
      <c r="E41" s="4"/>
      <c r="F41" s="4"/>
      <c r="G41" s="8">
        <f>ROUND(SUM(G6:G40),5)</f>
        <v>2678.4</v>
      </c>
      <c r="H41" s="4"/>
      <c r="I41" s="8">
        <f>I40</f>
        <v>9776.5300000000007</v>
      </c>
    </row>
    <row r="42" spans="1:9" s="10" customFormat="1" ht="12" thickBot="1" x14ac:dyDescent="0.25">
      <c r="A42" s="1"/>
      <c r="B42" s="3"/>
      <c r="C42" s="1"/>
      <c r="D42" s="1"/>
      <c r="E42" s="1"/>
      <c r="F42" s="1"/>
      <c r="G42" s="9">
        <f>G41</f>
        <v>2678.4</v>
      </c>
      <c r="H42" s="1"/>
      <c r="I42" s="9">
        <f>I41</f>
        <v>9776.5300000000007</v>
      </c>
    </row>
    <row r="43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verticalDpi="0" r:id="rId1"/>
  <headerFooter>
    <oddHeader>&amp;L&amp;"Arial,Bold"&amp;8 8:24 AM
&amp;"Arial,Bold"&amp;8 04/19/19
&amp;"Arial,Bold"&amp;8 Accrual Basis&amp;C&amp;"Arial,Bold"&amp;12 Barton Springs Edwards Aquifer
&amp;"Arial,Bold"&amp;14 Transactions by Account
&amp;"Arial,Bold"&amp;10 As of March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2019-04-19T13:24:00Z</dcterms:created>
  <dcterms:modified xsi:type="dcterms:W3CDTF">2019-04-19T13:29:41Z</dcterms:modified>
</cp:coreProperties>
</file>