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C9B1E48F-F08E-4ED1-857C-0CBF8D36478C}" xr6:coauthVersionLast="47" xr6:coauthVersionMax="47" xr10:uidLastSave="{00000000-0000-0000-0000-000000000000}"/>
  <bookViews>
    <workbookView xWindow="-110" yWindow="-110" windowWidth="19420" windowHeight="10420" xr2:uid="{2A517E10-8D14-4F22-9FC3-5902EEFB1D3D}"/>
  </bookViews>
  <sheets>
    <sheet name="Sheet1" sheetId="1" r:id="rId1"/>
  </sheets>
  <definedNames>
    <definedName name="_xlnm.Print_Area" localSheetId="0">Sheet1!$A$1:$K$39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Sheet1!$K$23,Sheet1!$K$24,Sheet1!$K$25,Sheet1!$K$26,Sheet1!$K$27,Sheet1!$K$28,Sheet1!$K$29,Sheet1!$K$30,Sheet1!$K$31,Sheet1!$K$32,Sheet1!$K$33,Sheet1!$K$34,Sheet1!$K$35,Sheet1!$K$36,Sheet1!$K$37,Sheet1!$I$38</definedName>
    <definedName name="QB_FORMULA_2" localSheetId="0" hidden="1">Sheet1!$K$38,Sheet1!$I$39,Sheet1!$K$39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20220228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I39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</calcChain>
</file>

<file path=xl/sharedStrings.xml><?xml version="1.0" encoding="utf-8"?>
<sst xmlns="http://schemas.openxmlformats.org/spreadsheetml/2006/main" count="95" uniqueCount="45">
  <si>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</si>
  <si>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</si>
  <si>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</si>
  <si>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</si>
  <si>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</si>
  <si>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</si>
  <si>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</si>
  <si>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</si>
  <si>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</si>
  <si>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Check</t>
  </si>
  <si>
    <t>Deposit</t>
  </si>
  <si>
    <t>DD6175</t>
  </si>
  <si>
    <t>DD6176</t>
  </si>
  <si>
    <t>DD6177</t>
  </si>
  <si>
    <t>DD6178</t>
  </si>
  <si>
    <t>DD6179</t>
  </si>
  <si>
    <t>DD6180</t>
  </si>
  <si>
    <t>DD6181</t>
  </si>
  <si>
    <t>DD6182</t>
  </si>
  <si>
    <t>DD6183</t>
  </si>
  <si>
    <t>DD6184</t>
  </si>
  <si>
    <t>DD6185</t>
  </si>
  <si>
    <t>DD6186</t>
  </si>
  <si>
    <t>DD6187</t>
  </si>
  <si>
    <t>DD6188</t>
  </si>
  <si>
    <t>DD6189</t>
  </si>
  <si>
    <t>DD6190</t>
  </si>
  <si>
    <t>DD6191</t>
  </si>
  <si>
    <t>DD6192</t>
  </si>
  <si>
    <t>DD6193</t>
  </si>
  <si>
    <t>DD6194</t>
  </si>
  <si>
    <t>DD6195</t>
  </si>
  <si>
    <t>DD6196</t>
  </si>
  <si>
    <t>DD6197</t>
  </si>
  <si>
    <t>DD6198</t>
  </si>
  <si>
    <t>Direct Deposit</t>
  </si>
  <si>
    <t>Funds Transfer-Payroll</t>
  </si>
  <si>
    <t>Created by Payroll Service on 02/07/2022</t>
  </si>
  <si>
    <t>Created by Payroll Service on 02/11/2022</t>
  </si>
  <si>
    <t>Created by Payroll Service on 02/21/2022</t>
  </si>
  <si>
    <t>Service Charge</t>
  </si>
  <si>
    <t>Interest</t>
  </si>
  <si>
    <t>BARTON SPRINGS EDWARDS AQUIFER CONSERVATION DISTRICT</t>
  </si>
  <si>
    <t>MONTHLY PAYROLL REGISTER</t>
  </si>
  <si>
    <t>February 1, 2022 - 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</si>
</sst>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1F91-E9EF-48D5-A66E-47C34164E406}">
  <sheetPr codeName="Sheet1"/>
  <dimension ref="A1:K40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39" sqref="A1:K39"/>
    </sheetView>
  </sheetViews>
  <sheetFormatPr defaultRowHeight="14.5" x14ac:dyDescent="0.35"/>
  <cols>
    <col min="1" max="1" width="10.08984375" style="14" bestFit="1" customWidth="1"/>
    <col min="2" max="2" width="2.1796875" style="14" customWidth="1"/>
    <col min="3" max="3" width="8.08984375" style="14" bestFit="1" customWidth="1"/>
    <col min="4" max="4" width="2.1796875" style="14" customWidth="1"/>
    <col min="5" max="5" width="9.453125" style="14" customWidth="1"/>
    <col min="6" max="6" width="2.1796875" style="14" customWidth="1"/>
    <col min="7" max="7" width="32" style="14" customWidth="1"/>
    <col min="8" max="8" width="2.1796875" style="14" customWidth="1"/>
    <col min="9" max="9" width="9.90625" style="14" customWidth="1"/>
    <col min="10" max="10" width="2.1796875" style="14" customWidth="1"/>
    <col min="11" max="11" width="9.90625" style="14" customWidth="1"/>
  </cols>
  <sheetData>
    <row r="1" spans="1:11" s="15" customFormat="1" x14ac:dyDescent="0.3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x14ac:dyDescent="0.35">
      <c r="A2" s="16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x14ac:dyDescent="0.35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8" customHeight="1" x14ac:dyDescent="0.3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3" customFormat="1" ht="15" thickBot="1" x14ac:dyDescent="0.4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5">
      <c r="A6" s="1"/>
      <c r="B6" s="1"/>
      <c r="C6" s="3"/>
      <c r="D6" s="1"/>
      <c r="E6" s="1"/>
      <c r="F6" s="1"/>
      <c r="G6" s="1"/>
      <c r="H6" s="1"/>
      <c r="I6" s="2"/>
      <c r="J6" s="1"/>
      <c r="K6" s="2">
        <v>8429.7800000000007</v>
      </c>
    </row>
    <row r="7" spans="1:11" x14ac:dyDescent="0.35">
      <c r="A7" s="4" t="s">
        <v>6</v>
      </c>
      <c r="B7" s="4"/>
      <c r="C7" s="5">
        <v>44593</v>
      </c>
      <c r="D7" s="4"/>
      <c r="E7" s="4" t="s">
        <v>11</v>
      </c>
      <c r="F7" s="4"/>
      <c r="G7" s="4" t="s">
        <v>35</v>
      </c>
      <c r="H7" s="4"/>
      <c r="I7" s="6">
        <v>0</v>
      </c>
      <c r="J7" s="4"/>
      <c r="K7" s="6">
        <f t="shared" ref="K7:K37" si="0">ROUND(K6+I7,5)</f>
        <v>8429.7800000000007</v>
      </c>
    </row>
    <row r="8" spans="1:11" x14ac:dyDescent="0.35">
      <c r="A8" s="4" t="s">
        <v>6</v>
      </c>
      <c r="B8" s="4"/>
      <c r="C8" s="5">
        <v>44593</v>
      </c>
      <c r="D8" s="4"/>
      <c r="E8" s="4" t="s">
        <v>12</v>
      </c>
      <c r="F8" s="4"/>
      <c r="G8" s="4" t="s">
        <v>35</v>
      </c>
      <c r="H8" s="4"/>
      <c r="I8" s="6">
        <v>0</v>
      </c>
      <c r="J8" s="4"/>
      <c r="K8" s="6">
        <f t="shared" si="0"/>
        <v>8429.7800000000007</v>
      </c>
    </row>
    <row r="9" spans="1:11" x14ac:dyDescent="0.35">
      <c r="A9" s="4" t="s">
        <v>7</v>
      </c>
      <c r="B9" s="4"/>
      <c r="C9" s="5">
        <v>44593</v>
      </c>
      <c r="D9" s="4"/>
      <c r="E9" s="4"/>
      <c r="F9" s="4"/>
      <c r="G9" s="4" t="s">
        <v>36</v>
      </c>
      <c r="H9" s="4"/>
      <c r="I9" s="6">
        <v>20000</v>
      </c>
      <c r="J9" s="4"/>
      <c r="K9" s="6">
        <f t="shared" si="0"/>
        <v>28429.78</v>
      </c>
    </row>
    <row r="10" spans="1:11" x14ac:dyDescent="0.35">
      <c r="A10" s="4" t="s">
        <v>8</v>
      </c>
      <c r="B10" s="4"/>
      <c r="C10" s="5">
        <v>44601</v>
      </c>
      <c r="D10" s="4"/>
      <c r="E10" s="4"/>
      <c r="F10" s="4"/>
      <c r="G10" s="4" t="s">
        <v>37</v>
      </c>
      <c r="H10" s="4"/>
      <c r="I10" s="6">
        <v>-22340.400000000001</v>
      </c>
      <c r="J10" s="4"/>
      <c r="K10" s="6">
        <f t="shared" si="0"/>
        <v>6089.38</v>
      </c>
    </row>
    <row r="11" spans="1:11" x14ac:dyDescent="0.35">
      <c r="A11" s="4" t="s">
        <v>6</v>
      </c>
      <c r="B11" s="4"/>
      <c r="C11" s="5">
        <v>44602</v>
      </c>
      <c r="D11" s="4"/>
      <c r="E11" s="4" t="s">
        <v>13</v>
      </c>
      <c r="F11" s="4"/>
      <c r="G11" s="4" t="s">
        <v>35</v>
      </c>
      <c r="H11" s="4"/>
      <c r="I11" s="6">
        <v>0</v>
      </c>
      <c r="J11" s="4"/>
      <c r="K11" s="6">
        <f t="shared" si="0"/>
        <v>6089.38</v>
      </c>
    </row>
    <row r="12" spans="1:11" x14ac:dyDescent="0.35">
      <c r="A12" s="4" t="s">
        <v>6</v>
      </c>
      <c r="B12" s="4"/>
      <c r="C12" s="5">
        <v>44602</v>
      </c>
      <c r="D12" s="4"/>
      <c r="E12" s="4" t="s">
        <v>14</v>
      </c>
      <c r="F12" s="4"/>
      <c r="G12" s="4" t="s">
        <v>35</v>
      </c>
      <c r="H12" s="4"/>
      <c r="I12" s="6">
        <v>0</v>
      </c>
      <c r="J12" s="4"/>
      <c r="K12" s="6">
        <f t="shared" si="0"/>
        <v>6089.38</v>
      </c>
    </row>
    <row r="13" spans="1:11" x14ac:dyDescent="0.35">
      <c r="A13" s="4" t="s">
        <v>6</v>
      </c>
      <c r="B13" s="4"/>
      <c r="C13" s="5">
        <v>44602</v>
      </c>
      <c r="D13" s="4"/>
      <c r="E13" s="4" t="s">
        <v>15</v>
      </c>
      <c r="F13" s="4"/>
      <c r="G13" s="4" t="s">
        <v>35</v>
      </c>
      <c r="H13" s="4"/>
      <c r="I13" s="6">
        <v>0</v>
      </c>
      <c r="J13" s="4"/>
      <c r="K13" s="6">
        <f t="shared" si="0"/>
        <v>6089.38</v>
      </c>
    </row>
    <row r="14" spans="1:11" x14ac:dyDescent="0.35">
      <c r="A14" s="4" t="s">
        <v>6</v>
      </c>
      <c r="B14" s="4"/>
      <c r="C14" s="5">
        <v>44602</v>
      </c>
      <c r="D14" s="4"/>
      <c r="E14" s="4" t="s">
        <v>16</v>
      </c>
      <c r="F14" s="4"/>
      <c r="G14" s="4" t="s">
        <v>35</v>
      </c>
      <c r="H14" s="4"/>
      <c r="I14" s="6">
        <v>0</v>
      </c>
      <c r="J14" s="4"/>
      <c r="K14" s="6">
        <f t="shared" si="0"/>
        <v>6089.38</v>
      </c>
    </row>
    <row r="15" spans="1:11" x14ac:dyDescent="0.35">
      <c r="A15" s="4" t="s">
        <v>6</v>
      </c>
      <c r="B15" s="4"/>
      <c r="C15" s="5">
        <v>44602</v>
      </c>
      <c r="D15" s="4"/>
      <c r="E15" s="4" t="s">
        <v>17</v>
      </c>
      <c r="F15" s="4"/>
      <c r="G15" s="4" t="s">
        <v>35</v>
      </c>
      <c r="H15" s="4"/>
      <c r="I15" s="6">
        <v>0</v>
      </c>
      <c r="J15" s="4"/>
      <c r="K15" s="6">
        <f t="shared" si="0"/>
        <v>6089.38</v>
      </c>
    </row>
    <row r="16" spans="1:11" x14ac:dyDescent="0.35">
      <c r="A16" s="4" t="s">
        <v>6</v>
      </c>
      <c r="B16" s="4"/>
      <c r="C16" s="5">
        <v>44602</v>
      </c>
      <c r="D16" s="4"/>
      <c r="E16" s="4" t="s">
        <v>18</v>
      </c>
      <c r="F16" s="4"/>
      <c r="G16" s="4" t="s">
        <v>35</v>
      </c>
      <c r="H16" s="4"/>
      <c r="I16" s="6">
        <v>0</v>
      </c>
      <c r="J16" s="4"/>
      <c r="K16" s="6">
        <f t="shared" si="0"/>
        <v>6089.38</v>
      </c>
    </row>
    <row r="17" spans="1:11" x14ac:dyDescent="0.35">
      <c r="A17" s="4" t="s">
        <v>6</v>
      </c>
      <c r="B17" s="4"/>
      <c r="C17" s="5">
        <v>44602</v>
      </c>
      <c r="D17" s="4"/>
      <c r="E17" s="4" t="s">
        <v>19</v>
      </c>
      <c r="F17" s="4"/>
      <c r="G17" s="4" t="s">
        <v>35</v>
      </c>
      <c r="H17" s="4"/>
      <c r="I17" s="6">
        <v>0</v>
      </c>
      <c r="J17" s="4"/>
      <c r="K17" s="6">
        <f t="shared" si="0"/>
        <v>6089.38</v>
      </c>
    </row>
    <row r="18" spans="1:11" x14ac:dyDescent="0.35">
      <c r="A18" s="4" t="s">
        <v>6</v>
      </c>
      <c r="B18" s="4"/>
      <c r="C18" s="5">
        <v>44602</v>
      </c>
      <c r="D18" s="4"/>
      <c r="E18" s="4" t="s">
        <v>20</v>
      </c>
      <c r="F18" s="4"/>
      <c r="G18" s="4" t="s">
        <v>35</v>
      </c>
      <c r="H18" s="4"/>
      <c r="I18" s="6">
        <v>0</v>
      </c>
      <c r="J18" s="4"/>
      <c r="K18" s="6">
        <f t="shared" si="0"/>
        <v>6089.38</v>
      </c>
    </row>
    <row r="19" spans="1:11" x14ac:dyDescent="0.35">
      <c r="A19" s="4" t="s">
        <v>6</v>
      </c>
      <c r="B19" s="4"/>
      <c r="C19" s="5">
        <v>44602</v>
      </c>
      <c r="D19" s="4"/>
      <c r="E19" s="4" t="s">
        <v>21</v>
      </c>
      <c r="F19" s="4"/>
      <c r="G19" s="4" t="s">
        <v>35</v>
      </c>
      <c r="H19" s="4"/>
      <c r="I19" s="6">
        <v>0</v>
      </c>
      <c r="J19" s="4"/>
      <c r="K19" s="6">
        <f t="shared" si="0"/>
        <v>6089.38</v>
      </c>
    </row>
    <row r="20" spans="1:11" x14ac:dyDescent="0.35">
      <c r="A20" s="4" t="s">
        <v>6</v>
      </c>
      <c r="B20" s="4"/>
      <c r="C20" s="5">
        <v>44602</v>
      </c>
      <c r="D20" s="4"/>
      <c r="E20" s="4" t="s">
        <v>22</v>
      </c>
      <c r="F20" s="4"/>
      <c r="G20" s="4" t="s">
        <v>35</v>
      </c>
      <c r="H20" s="4"/>
      <c r="I20" s="6">
        <v>0</v>
      </c>
      <c r="J20" s="4"/>
      <c r="K20" s="6">
        <f t="shared" si="0"/>
        <v>6089.38</v>
      </c>
    </row>
    <row r="21" spans="1:11" x14ac:dyDescent="0.35">
      <c r="A21" s="4" t="s">
        <v>8</v>
      </c>
      <c r="B21" s="4"/>
      <c r="C21" s="5">
        <v>44606</v>
      </c>
      <c r="D21" s="4"/>
      <c r="E21" s="4"/>
      <c r="F21" s="4"/>
      <c r="G21" s="4" t="s">
        <v>38</v>
      </c>
      <c r="H21" s="4"/>
      <c r="I21" s="6">
        <v>-923.5</v>
      </c>
      <c r="J21" s="4"/>
      <c r="K21" s="6">
        <f t="shared" si="0"/>
        <v>5165.88</v>
      </c>
    </row>
    <row r="22" spans="1:11" x14ac:dyDescent="0.35">
      <c r="A22" s="4" t="s">
        <v>6</v>
      </c>
      <c r="B22" s="4"/>
      <c r="C22" s="5">
        <v>44607</v>
      </c>
      <c r="D22" s="4"/>
      <c r="E22" s="4" t="s">
        <v>23</v>
      </c>
      <c r="F22" s="4"/>
      <c r="G22" s="4" t="s">
        <v>35</v>
      </c>
      <c r="H22" s="4"/>
      <c r="I22" s="6">
        <v>0</v>
      </c>
      <c r="J22" s="4"/>
      <c r="K22" s="6">
        <f t="shared" si="0"/>
        <v>5165.88</v>
      </c>
    </row>
    <row r="23" spans="1:11" x14ac:dyDescent="0.35">
      <c r="A23" s="4" t="s">
        <v>6</v>
      </c>
      <c r="B23" s="4"/>
      <c r="C23" s="5">
        <v>44607</v>
      </c>
      <c r="D23" s="4"/>
      <c r="E23" s="4" t="s">
        <v>24</v>
      </c>
      <c r="F23" s="4"/>
      <c r="G23" s="4" t="s">
        <v>35</v>
      </c>
      <c r="H23" s="4"/>
      <c r="I23" s="6">
        <v>0</v>
      </c>
      <c r="J23" s="4"/>
      <c r="K23" s="6">
        <f t="shared" si="0"/>
        <v>5165.88</v>
      </c>
    </row>
    <row r="24" spans="1:11" x14ac:dyDescent="0.35">
      <c r="A24" s="4" t="s">
        <v>7</v>
      </c>
      <c r="B24" s="4"/>
      <c r="C24" s="5">
        <v>44607</v>
      </c>
      <c r="D24" s="4"/>
      <c r="E24" s="4"/>
      <c r="F24" s="4"/>
      <c r="G24" s="4" t="s">
        <v>36</v>
      </c>
      <c r="H24" s="4"/>
      <c r="I24" s="6">
        <v>22000</v>
      </c>
      <c r="J24" s="4"/>
      <c r="K24" s="6">
        <f t="shared" si="0"/>
        <v>27165.88</v>
      </c>
    </row>
    <row r="25" spans="1:11" x14ac:dyDescent="0.35">
      <c r="A25" s="4" t="s">
        <v>8</v>
      </c>
      <c r="B25" s="4"/>
      <c r="C25" s="5">
        <v>44615</v>
      </c>
      <c r="D25" s="4"/>
      <c r="E25" s="4"/>
      <c r="F25" s="4"/>
      <c r="G25" s="4" t="s">
        <v>39</v>
      </c>
      <c r="H25" s="4"/>
      <c r="I25" s="6">
        <v>-22340.37</v>
      </c>
      <c r="J25" s="4"/>
      <c r="K25" s="6">
        <f t="shared" si="0"/>
        <v>4825.51</v>
      </c>
    </row>
    <row r="26" spans="1:11" x14ac:dyDescent="0.35">
      <c r="A26" s="4" t="s">
        <v>6</v>
      </c>
      <c r="B26" s="4"/>
      <c r="C26" s="5">
        <v>44616</v>
      </c>
      <c r="D26" s="4"/>
      <c r="E26" s="4" t="s">
        <v>25</v>
      </c>
      <c r="F26" s="4"/>
      <c r="G26" s="4" t="s">
        <v>35</v>
      </c>
      <c r="H26" s="4"/>
      <c r="I26" s="6">
        <v>0</v>
      </c>
      <c r="J26" s="4"/>
      <c r="K26" s="6">
        <f t="shared" si="0"/>
        <v>4825.51</v>
      </c>
    </row>
    <row r="27" spans="1:11" x14ac:dyDescent="0.35">
      <c r="A27" s="4" t="s">
        <v>6</v>
      </c>
      <c r="B27" s="4"/>
      <c r="C27" s="5">
        <v>44616</v>
      </c>
      <c r="D27" s="4"/>
      <c r="E27" s="4" t="s">
        <v>26</v>
      </c>
      <c r="F27" s="4"/>
      <c r="G27" s="4" t="s">
        <v>35</v>
      </c>
      <c r="H27" s="4"/>
      <c r="I27" s="6">
        <v>0</v>
      </c>
      <c r="J27" s="4"/>
      <c r="K27" s="6">
        <f t="shared" si="0"/>
        <v>4825.51</v>
      </c>
    </row>
    <row r="28" spans="1:11" x14ac:dyDescent="0.35">
      <c r="A28" s="4" t="s">
        <v>6</v>
      </c>
      <c r="B28" s="4"/>
      <c r="C28" s="5">
        <v>44616</v>
      </c>
      <c r="D28" s="4"/>
      <c r="E28" s="4" t="s">
        <v>27</v>
      </c>
      <c r="F28" s="4"/>
      <c r="G28" s="4" t="s">
        <v>35</v>
      </c>
      <c r="H28" s="4"/>
      <c r="I28" s="6">
        <v>0</v>
      </c>
      <c r="J28" s="4"/>
      <c r="K28" s="6">
        <f t="shared" si="0"/>
        <v>4825.51</v>
      </c>
    </row>
    <row r="29" spans="1:11" x14ac:dyDescent="0.35">
      <c r="A29" s="4" t="s">
        <v>6</v>
      </c>
      <c r="B29" s="4"/>
      <c r="C29" s="5">
        <v>44616</v>
      </c>
      <c r="D29" s="4"/>
      <c r="E29" s="4" t="s">
        <v>28</v>
      </c>
      <c r="F29" s="4"/>
      <c r="G29" s="4" t="s">
        <v>35</v>
      </c>
      <c r="H29" s="4"/>
      <c r="I29" s="6">
        <v>0</v>
      </c>
      <c r="J29" s="4"/>
      <c r="K29" s="6">
        <f t="shared" si="0"/>
        <v>4825.51</v>
      </c>
    </row>
    <row r="30" spans="1:11" x14ac:dyDescent="0.35">
      <c r="A30" s="4" t="s">
        <v>6</v>
      </c>
      <c r="B30" s="4"/>
      <c r="C30" s="5">
        <v>44616</v>
      </c>
      <c r="D30" s="4"/>
      <c r="E30" s="4" t="s">
        <v>29</v>
      </c>
      <c r="F30" s="4"/>
      <c r="G30" s="4" t="s">
        <v>35</v>
      </c>
      <c r="H30" s="4"/>
      <c r="I30" s="6">
        <v>0</v>
      </c>
      <c r="J30" s="4"/>
      <c r="K30" s="6">
        <f t="shared" si="0"/>
        <v>4825.51</v>
      </c>
    </row>
    <row r="31" spans="1:11" x14ac:dyDescent="0.35">
      <c r="A31" s="4" t="s">
        <v>6</v>
      </c>
      <c r="B31" s="4"/>
      <c r="C31" s="5">
        <v>44616</v>
      </c>
      <c r="D31" s="4"/>
      <c r="E31" s="4" t="s">
        <v>30</v>
      </c>
      <c r="F31" s="4"/>
      <c r="G31" s="4" t="s">
        <v>35</v>
      </c>
      <c r="H31" s="4"/>
      <c r="I31" s="6">
        <v>0</v>
      </c>
      <c r="J31" s="4"/>
      <c r="K31" s="6">
        <f t="shared" si="0"/>
        <v>4825.51</v>
      </c>
    </row>
    <row r="32" spans="1:11" x14ac:dyDescent="0.35">
      <c r="A32" s="4" t="s">
        <v>6</v>
      </c>
      <c r="B32" s="4"/>
      <c r="C32" s="5">
        <v>44616</v>
      </c>
      <c r="D32" s="4"/>
      <c r="E32" s="4" t="s">
        <v>31</v>
      </c>
      <c r="F32" s="4"/>
      <c r="G32" s="4" t="s">
        <v>35</v>
      </c>
      <c r="H32" s="4"/>
      <c r="I32" s="6">
        <v>0</v>
      </c>
      <c r="J32" s="4"/>
      <c r="K32" s="6">
        <f t="shared" si="0"/>
        <v>4825.51</v>
      </c>
    </row>
    <row r="33" spans="1:11" x14ac:dyDescent="0.35">
      <c r="A33" s="4" t="s">
        <v>6</v>
      </c>
      <c r="B33" s="4"/>
      <c r="C33" s="5">
        <v>44616</v>
      </c>
      <c r="D33" s="4"/>
      <c r="E33" s="4" t="s">
        <v>32</v>
      </c>
      <c r="F33" s="4"/>
      <c r="G33" s="4" t="s">
        <v>35</v>
      </c>
      <c r="H33" s="4"/>
      <c r="I33" s="6">
        <v>0</v>
      </c>
      <c r="J33" s="4"/>
      <c r="K33" s="6">
        <f t="shared" si="0"/>
        <v>4825.51</v>
      </c>
    </row>
    <row r="34" spans="1:11" x14ac:dyDescent="0.35">
      <c r="A34" s="4" t="s">
        <v>6</v>
      </c>
      <c r="B34" s="4"/>
      <c r="C34" s="5">
        <v>44616</v>
      </c>
      <c r="D34" s="4"/>
      <c r="E34" s="4" t="s">
        <v>33</v>
      </c>
      <c r="F34" s="4"/>
      <c r="G34" s="4" t="s">
        <v>35</v>
      </c>
      <c r="H34" s="4"/>
      <c r="I34" s="6">
        <v>0</v>
      </c>
      <c r="J34" s="4"/>
      <c r="K34" s="6">
        <f t="shared" si="0"/>
        <v>4825.51</v>
      </c>
    </row>
    <row r="35" spans="1:11" x14ac:dyDescent="0.35">
      <c r="A35" s="4" t="s">
        <v>6</v>
      </c>
      <c r="B35" s="4"/>
      <c r="C35" s="5">
        <v>44616</v>
      </c>
      <c r="D35" s="4"/>
      <c r="E35" s="4" t="s">
        <v>34</v>
      </c>
      <c r="F35" s="4"/>
      <c r="G35" s="4" t="s">
        <v>35</v>
      </c>
      <c r="H35" s="4"/>
      <c r="I35" s="6">
        <v>0</v>
      </c>
      <c r="J35" s="4"/>
      <c r="K35" s="6">
        <f t="shared" si="0"/>
        <v>4825.51</v>
      </c>
    </row>
    <row r="36" spans="1:11" x14ac:dyDescent="0.35">
      <c r="A36" s="4" t="s">
        <v>9</v>
      </c>
      <c r="B36" s="4"/>
      <c r="C36" s="5">
        <v>44620</v>
      </c>
      <c r="D36" s="4"/>
      <c r="E36" s="4"/>
      <c r="F36" s="4"/>
      <c r="G36" s="4" t="s">
        <v>40</v>
      </c>
      <c r="H36" s="4"/>
      <c r="I36" s="6">
        <v>-4</v>
      </c>
      <c r="J36" s="4"/>
      <c r="K36" s="6">
        <f t="shared" si="0"/>
        <v>4821.51</v>
      </c>
    </row>
    <row r="37" spans="1:11" ht="15" thickBot="1" x14ac:dyDescent="0.4">
      <c r="A37" s="4" t="s">
        <v>10</v>
      </c>
      <c r="B37" s="4"/>
      <c r="C37" s="5">
        <v>44620</v>
      </c>
      <c r="D37" s="4"/>
      <c r="E37" s="4"/>
      <c r="F37" s="4"/>
      <c r="G37" s="4" t="s">
        <v>41</v>
      </c>
      <c r="H37" s="4"/>
      <c r="I37" s="7">
        <v>0.15</v>
      </c>
      <c r="J37" s="4"/>
      <c r="K37" s="7">
        <f t="shared" si="0"/>
        <v>4821.66</v>
      </c>
    </row>
    <row r="38" spans="1:11" ht="15" thickBot="1" x14ac:dyDescent="0.4">
      <c r="A38" s="4"/>
      <c r="B38" s="4"/>
      <c r="C38" s="5"/>
      <c r="D38" s="4"/>
      <c r="E38" s="4"/>
      <c r="F38" s="4"/>
      <c r="G38" s="4"/>
      <c r="H38" s="4"/>
      <c r="I38" s="8">
        <f>ROUND(SUM(I6:I37),5)</f>
        <v>-3608.12</v>
      </c>
      <c r="J38" s="4"/>
      <c r="K38" s="8">
        <f>K37</f>
        <v>4821.66</v>
      </c>
    </row>
    <row r="39" spans="1:11" s="10" customFormat="1" ht="15" customHeight="1" thickBot="1" x14ac:dyDescent="0.3">
      <c r="A39" s="1"/>
      <c r="B39" s="1"/>
      <c r="C39" s="3"/>
      <c r="D39" s="1"/>
      <c r="E39" s="1"/>
      <c r="F39" s="1"/>
      <c r="G39" s="1"/>
      <c r="H39" s="1"/>
      <c r="I39" s="9">
        <f>I38</f>
        <v>-3608.12</v>
      </c>
      <c r="J39" s="1"/>
      <c r="K39" s="9">
        <f>K38</f>
        <v>4821.66</v>
      </c>
    </row>
    <row r="40" spans="1:11" ht="15" thickTop="1" x14ac:dyDescent="0.35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2022-11-18T13:40:52Z</cp:lastPrinted>
  <dcterms:created xsi:type="dcterms:W3CDTF">2022-11-18T13:33:00Z</dcterms:created>
  <dcterms:modified xsi:type="dcterms:W3CDTF">2022-11-18T13:49:32Z</dcterms:modified>
</cp:coreProperties>
</file>