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1570" windowHeight="9510"/>
  </bookViews>
  <sheets>
    <sheet name="Sheet1" sheetId="1" r:id="rId1"/>
  </sheets>
  <definedNames>
    <definedName name="_xlnm.Print_Area" localSheetId="0">Sheet1!$A$1:$I$75</definedName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Sheet1!$I$55,Sheet1!$I$56,Sheet1!$I$57,Sheet1!$I$58,Sheet1!$I$59,Sheet1!$I$60,Sheet1!$I$61,Sheet1!$I$62,Sheet1!$I$63,Sheet1!$I$64,Sheet1!$I$65,Sheet1!$I$66,Sheet1!$I$67,Sheet1!$I$68,Sheet1!$I$69,Sheet1!$I$70</definedName>
    <definedName name="QB_FORMULA_4" localSheetId="0" hidden="1">Sheet1!$I$71,Sheet1!$I$72,Sheet1!$I$73,Sheet1!$G$74,Sheet1!$I$74,Sheet1!$G$75,Sheet1!$I$75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20180831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20180801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5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</calcChain>
</file>

<file path=xl/sharedStrings.xml><?xml version="1.0" encoding="utf-8"?>
<sst xmlns="http://schemas.openxmlformats.org/spreadsheetml/2006/main" count="212" uniqueCount="90">
  <si>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</si>
  <si>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</si>
  <si>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</si>
  <si>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</si>
  <si>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</si>
  <si>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</si>
  <si>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</si>
  <si>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</si>
  <si>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</si>
  <si>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</si>
  <si>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</si>
  <si>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</si>
  <si>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DD5000</t>
  </si>
  <si>
    <t>DD4987</t>
  </si>
  <si>
    <t>DD4988</t>
  </si>
  <si>
    <t>DD4989</t>
  </si>
  <si>
    <t>DD4990</t>
  </si>
  <si>
    <t>DD4991</t>
  </si>
  <si>
    <t>DD4992</t>
  </si>
  <si>
    <t>DD4993</t>
  </si>
  <si>
    <t>DD4994</t>
  </si>
  <si>
    <t>DD4995</t>
  </si>
  <si>
    <t>DD4996</t>
  </si>
  <si>
    <t>DD4997</t>
  </si>
  <si>
    <t>DD4998</t>
  </si>
  <si>
    <t>DD4999</t>
  </si>
  <si>
    <t>DD5001</t>
  </si>
  <si>
    <t>DD5002</t>
  </si>
  <si>
    <t>DD5003</t>
  </si>
  <si>
    <t>DD5004</t>
  </si>
  <si>
    <t>DD5005</t>
  </si>
  <si>
    <t>DD5006</t>
  </si>
  <si>
    <t>DD5007</t>
  </si>
  <si>
    <t>DD5008</t>
  </si>
  <si>
    <t>DD5009</t>
  </si>
  <si>
    <t>DD5010</t>
  </si>
  <si>
    <t>DD5011</t>
  </si>
  <si>
    <t>DD5012</t>
  </si>
  <si>
    <t>DD5013</t>
  </si>
  <si>
    <t>DD5014</t>
  </si>
  <si>
    <t>DD5015</t>
  </si>
  <si>
    <t>DD5016</t>
  </si>
  <si>
    <t>8189</t>
  </si>
  <si>
    <t>8190</t>
  </si>
  <si>
    <t>8191</t>
  </si>
  <si>
    <t>8192</t>
  </si>
  <si>
    <t>8193</t>
  </si>
  <si>
    <t>DD5017</t>
  </si>
  <si>
    <t>DD5018</t>
  </si>
  <si>
    <t>DD5019</t>
  </si>
  <si>
    <t>DD5020</t>
  </si>
  <si>
    <t>DD5021</t>
  </si>
  <si>
    <t>DD5022</t>
  </si>
  <si>
    <t>DD5023</t>
  </si>
  <si>
    <t>DD5024</t>
  </si>
  <si>
    <t>DD5025</t>
  </si>
  <si>
    <t>DD5026</t>
  </si>
  <si>
    <t>DD5027</t>
  </si>
  <si>
    <t>DD5028</t>
  </si>
  <si>
    <t>DD5029</t>
  </si>
  <si>
    <t>DD5030</t>
  </si>
  <si>
    <t>DD5031</t>
  </si>
  <si>
    <t>DD5032</t>
  </si>
  <si>
    <t>DD5033</t>
  </si>
  <si>
    <t>DD5034</t>
  </si>
  <si>
    <t>DD5035</t>
  </si>
  <si>
    <t>DD5036</t>
  </si>
  <si>
    <t>DD5037</t>
  </si>
  <si>
    <t>DD5038</t>
  </si>
  <si>
    <t>DD5039</t>
  </si>
  <si>
    <t>DD5040</t>
  </si>
  <si>
    <t>QuickBooks Payroll Service</t>
  </si>
  <si>
    <t>DORSETT, BLAKE L</t>
  </si>
  <si>
    <t>LARSEN, ROBERT D</t>
  </si>
  <si>
    <t>SMITH, COURTNEY C</t>
  </si>
  <si>
    <t>STANSBERRY, BLAYNE E</t>
  </si>
  <si>
    <t>STONE, MARY</t>
  </si>
  <si>
    <t>Created by Payroll Service on 07/30/2018</t>
  </si>
  <si>
    <t>Direct Deposit</t>
  </si>
  <si>
    <t>Created by Payroll Service on 08/13/2018</t>
  </si>
  <si>
    <t>Created by Payroll Service on 08/23/2018</t>
  </si>
  <si>
    <t>Created by Payroll Service on 08/27/2018</t>
  </si>
  <si>
    <t>Service Charge</t>
  </si>
  <si>
    <t>Interest</t>
  </si>
  <si>
    <t>Director</t>
  </si>
  <si>
    <t>Funds Transfer Payroll</t>
  </si>
  <si>
    <t>Funds Transfer Payroll and Incentive Compensation</t>
  </si>
  <si>
    <t>BARTON SPRINGS/EDWARDS AQUIFER CONSERVATION DISTRICT</t>
  </si>
  <si>
    <t>August 1 - August 3, 2018</t>
  </si>
  <si>
    <t>FY 2018 CHECK REGISTER - PAYROLL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</si>
</sst>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76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F4" sqref="F4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1.28515625" style="14" customWidth="1"/>
    <col min="4" max="4" width="6.42578125" style="14" bestFit="1" customWidth="1"/>
    <col min="5" max="5" width="21" style="14" bestFit="1" customWidth="1"/>
    <col min="6" max="6" width="36.140625" style="14" customWidth="1"/>
    <col min="7" max="7" width="8.42578125" style="14" bestFit="1" customWidth="1"/>
    <col min="8" max="8" width="1.140625" style="14" customWidth="1"/>
    <col min="9" max="9" width="7.85546875" style="14" bestFit="1" customWidth="1"/>
  </cols>
  <sheetData>
    <row r="1" spans="1:9" s="23" customFormat="1" ht="27.75" customHeight="1" x14ac:dyDescent="0.35">
      <c r="A1" s="21" t="s">
        <v>87</v>
      </c>
      <c r="B1" s="22"/>
      <c r="C1" s="22"/>
      <c r="D1" s="22"/>
      <c r="E1" s="22"/>
      <c r="F1" s="22"/>
      <c r="G1" s="22"/>
      <c r="H1" s="22"/>
      <c r="I1" s="22"/>
    </row>
    <row r="2" spans="1:9" s="20" customFormat="1" ht="21" customHeight="1" x14ac:dyDescent="0.3">
      <c r="A2" s="18" t="s">
        <v>89</v>
      </c>
      <c r="B2" s="19"/>
      <c r="C2" s="19"/>
      <c r="D2" s="19"/>
      <c r="E2" s="19"/>
      <c r="F2" s="19"/>
      <c r="G2" s="19"/>
      <c r="H2" s="19"/>
      <c r="I2" s="19"/>
    </row>
    <row r="3" spans="1:9" s="17" customFormat="1" ht="21.75" customHeight="1" x14ac:dyDescent="0.25">
      <c r="A3" s="15" t="s">
        <v>88</v>
      </c>
      <c r="B3" s="16"/>
      <c r="C3" s="16"/>
      <c r="D3" s="16"/>
      <c r="E3" s="16"/>
      <c r="F3" s="16"/>
      <c r="G3" s="16"/>
      <c r="H3" s="16"/>
      <c r="I3" s="16"/>
    </row>
    <row r="4" spans="1:9" ht="7.5" customHeight="1" x14ac:dyDescent="0.25"/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34087.72</v>
      </c>
    </row>
    <row r="7" spans="1:9" x14ac:dyDescent="0.25">
      <c r="A7" s="4" t="s">
        <v>7</v>
      </c>
      <c r="B7" s="5">
        <v>43313</v>
      </c>
      <c r="C7" s="4"/>
      <c r="D7" s="4"/>
      <c r="E7" s="4" t="s">
        <v>71</v>
      </c>
      <c r="F7" s="4" t="s">
        <v>77</v>
      </c>
      <c r="G7" s="6">
        <v>-24650.04</v>
      </c>
      <c r="H7" s="4"/>
      <c r="I7" s="6">
        <f>ROUND(I6+G7,5)</f>
        <v>9437.68</v>
      </c>
    </row>
    <row r="8" spans="1:9" x14ac:dyDescent="0.25">
      <c r="A8" s="4" t="s">
        <v>8</v>
      </c>
      <c r="B8" s="5">
        <v>43314</v>
      </c>
      <c r="C8" s="4"/>
      <c r="D8" s="4" t="s">
        <v>12</v>
      </c>
      <c r="E8" s="4"/>
      <c r="F8" s="4" t="s">
        <v>78</v>
      </c>
      <c r="G8" s="6">
        <v>0</v>
      </c>
      <c r="H8" s="4"/>
      <c r="I8" s="6">
        <f>ROUND(I7+G8,5)</f>
        <v>9437.68</v>
      </c>
    </row>
    <row r="9" spans="1:9" x14ac:dyDescent="0.25">
      <c r="A9" s="4" t="s">
        <v>8</v>
      </c>
      <c r="B9" s="5">
        <v>43314</v>
      </c>
      <c r="C9" s="4"/>
      <c r="D9" s="4" t="s">
        <v>13</v>
      </c>
      <c r="E9" s="4"/>
      <c r="F9" s="4" t="s">
        <v>78</v>
      </c>
      <c r="G9" s="6">
        <v>0</v>
      </c>
      <c r="H9" s="4"/>
      <c r="I9" s="6">
        <f>ROUND(I8+G9,5)</f>
        <v>9437.68</v>
      </c>
    </row>
    <row r="10" spans="1:9" x14ac:dyDescent="0.25">
      <c r="A10" s="4" t="s">
        <v>8</v>
      </c>
      <c r="B10" s="5">
        <v>43314</v>
      </c>
      <c r="C10" s="4"/>
      <c r="D10" s="4" t="s">
        <v>14</v>
      </c>
      <c r="E10" s="4"/>
      <c r="F10" s="4" t="s">
        <v>78</v>
      </c>
      <c r="G10" s="6">
        <v>0</v>
      </c>
      <c r="H10" s="4"/>
      <c r="I10" s="6">
        <f>ROUND(I9+G10,5)</f>
        <v>9437.68</v>
      </c>
    </row>
    <row r="11" spans="1:9" x14ac:dyDescent="0.25">
      <c r="A11" s="4" t="s">
        <v>8</v>
      </c>
      <c r="B11" s="5">
        <v>43314</v>
      </c>
      <c r="C11" s="4"/>
      <c r="D11" s="4" t="s">
        <v>15</v>
      </c>
      <c r="E11" s="4"/>
      <c r="F11" s="4" t="s">
        <v>78</v>
      </c>
      <c r="G11" s="6">
        <v>0</v>
      </c>
      <c r="H11" s="4"/>
      <c r="I11" s="6">
        <f>ROUND(I10+G11,5)</f>
        <v>9437.68</v>
      </c>
    </row>
    <row r="12" spans="1:9" x14ac:dyDescent="0.25">
      <c r="A12" s="4" t="s">
        <v>8</v>
      </c>
      <c r="B12" s="5">
        <v>43314</v>
      </c>
      <c r="C12" s="4"/>
      <c r="D12" s="4" t="s">
        <v>16</v>
      </c>
      <c r="E12" s="4"/>
      <c r="F12" s="4" t="s">
        <v>78</v>
      </c>
      <c r="G12" s="6">
        <v>0</v>
      </c>
      <c r="H12" s="4"/>
      <c r="I12" s="6">
        <f>ROUND(I11+G12,5)</f>
        <v>9437.68</v>
      </c>
    </row>
    <row r="13" spans="1:9" x14ac:dyDescent="0.25">
      <c r="A13" s="4" t="s">
        <v>8</v>
      </c>
      <c r="B13" s="5">
        <v>43314</v>
      </c>
      <c r="C13" s="4"/>
      <c r="D13" s="4" t="s">
        <v>17</v>
      </c>
      <c r="E13" s="4"/>
      <c r="F13" s="4" t="s">
        <v>78</v>
      </c>
      <c r="G13" s="6">
        <v>0</v>
      </c>
      <c r="H13" s="4"/>
      <c r="I13" s="6">
        <f>ROUND(I12+G13,5)</f>
        <v>9437.68</v>
      </c>
    </row>
    <row r="14" spans="1:9" x14ac:dyDescent="0.25">
      <c r="A14" s="4" t="s">
        <v>8</v>
      </c>
      <c r="B14" s="5">
        <v>43314</v>
      </c>
      <c r="C14" s="4"/>
      <c r="D14" s="4" t="s">
        <v>18</v>
      </c>
      <c r="E14" s="4"/>
      <c r="F14" s="4" t="s">
        <v>78</v>
      </c>
      <c r="G14" s="6">
        <v>0</v>
      </c>
      <c r="H14" s="4"/>
      <c r="I14" s="6">
        <f>ROUND(I13+G14,5)</f>
        <v>9437.68</v>
      </c>
    </row>
    <row r="15" spans="1:9" x14ac:dyDescent="0.25">
      <c r="A15" s="4" t="s">
        <v>8</v>
      </c>
      <c r="B15" s="5">
        <v>43314</v>
      </c>
      <c r="C15" s="4"/>
      <c r="D15" s="4" t="s">
        <v>19</v>
      </c>
      <c r="E15" s="4"/>
      <c r="F15" s="4" t="s">
        <v>78</v>
      </c>
      <c r="G15" s="6">
        <v>0</v>
      </c>
      <c r="H15" s="4"/>
      <c r="I15" s="6">
        <f>ROUND(I14+G15,5)</f>
        <v>9437.68</v>
      </c>
    </row>
    <row r="16" spans="1:9" x14ac:dyDescent="0.25">
      <c r="A16" s="4" t="s">
        <v>8</v>
      </c>
      <c r="B16" s="5">
        <v>43314</v>
      </c>
      <c r="C16" s="4"/>
      <c r="D16" s="4" t="s">
        <v>20</v>
      </c>
      <c r="E16" s="4"/>
      <c r="F16" s="4" t="s">
        <v>78</v>
      </c>
      <c r="G16" s="6">
        <v>0</v>
      </c>
      <c r="H16" s="4"/>
      <c r="I16" s="6">
        <f>ROUND(I15+G16,5)</f>
        <v>9437.68</v>
      </c>
    </row>
    <row r="17" spans="1:9" x14ac:dyDescent="0.25">
      <c r="A17" s="4" t="s">
        <v>8</v>
      </c>
      <c r="B17" s="5">
        <v>43314</v>
      </c>
      <c r="C17" s="4"/>
      <c r="D17" s="4" t="s">
        <v>21</v>
      </c>
      <c r="E17" s="4"/>
      <c r="F17" s="4" t="s">
        <v>78</v>
      </c>
      <c r="G17" s="6">
        <v>0</v>
      </c>
      <c r="H17" s="4"/>
      <c r="I17" s="6">
        <f>ROUND(I16+G17,5)</f>
        <v>9437.68</v>
      </c>
    </row>
    <row r="18" spans="1:9" x14ac:dyDescent="0.25">
      <c r="A18" s="4" t="s">
        <v>8</v>
      </c>
      <c r="B18" s="5">
        <v>43314</v>
      </c>
      <c r="C18" s="4"/>
      <c r="D18" s="4" t="s">
        <v>22</v>
      </c>
      <c r="E18" s="4"/>
      <c r="F18" s="4" t="s">
        <v>78</v>
      </c>
      <c r="G18" s="6">
        <v>0</v>
      </c>
      <c r="H18" s="4"/>
      <c r="I18" s="6">
        <f>ROUND(I17+G18,5)</f>
        <v>9437.68</v>
      </c>
    </row>
    <row r="19" spans="1:9" x14ac:dyDescent="0.25">
      <c r="A19" s="4" t="s">
        <v>8</v>
      </c>
      <c r="B19" s="5">
        <v>43314</v>
      </c>
      <c r="C19" s="4"/>
      <c r="D19" s="4" t="s">
        <v>23</v>
      </c>
      <c r="E19" s="4"/>
      <c r="F19" s="4" t="s">
        <v>78</v>
      </c>
      <c r="G19" s="6">
        <v>0</v>
      </c>
      <c r="H19" s="4"/>
      <c r="I19" s="6">
        <f>ROUND(I18+G19,5)</f>
        <v>9437.68</v>
      </c>
    </row>
    <row r="20" spans="1:9" x14ac:dyDescent="0.25">
      <c r="A20" s="4" t="s">
        <v>8</v>
      </c>
      <c r="B20" s="5">
        <v>43314</v>
      </c>
      <c r="C20" s="4"/>
      <c r="D20" s="4" t="s">
        <v>24</v>
      </c>
      <c r="E20" s="4"/>
      <c r="F20" s="4" t="s">
        <v>78</v>
      </c>
      <c r="G20" s="6">
        <v>0</v>
      </c>
      <c r="H20" s="4"/>
      <c r="I20" s="6">
        <f>ROUND(I19+G20,5)</f>
        <v>9437.68</v>
      </c>
    </row>
    <row r="21" spans="1:9" x14ac:dyDescent="0.25">
      <c r="A21" s="4" t="s">
        <v>8</v>
      </c>
      <c r="B21" s="5">
        <v>43314</v>
      </c>
      <c r="C21" s="4"/>
      <c r="D21" s="4" t="s">
        <v>25</v>
      </c>
      <c r="E21" s="4"/>
      <c r="F21" s="4" t="s">
        <v>78</v>
      </c>
      <c r="G21" s="6">
        <v>0</v>
      </c>
      <c r="H21" s="4"/>
      <c r="I21" s="6">
        <f>ROUND(I20+G21,5)</f>
        <v>9437.68</v>
      </c>
    </row>
    <row r="22" spans="1:9" x14ac:dyDescent="0.25">
      <c r="A22" s="4" t="s">
        <v>8</v>
      </c>
      <c r="B22" s="5">
        <v>43314</v>
      </c>
      <c r="C22" s="4"/>
      <c r="D22" s="4" t="s">
        <v>26</v>
      </c>
      <c r="E22" s="4"/>
      <c r="F22" s="4" t="s">
        <v>78</v>
      </c>
      <c r="G22" s="6">
        <v>0</v>
      </c>
      <c r="H22" s="4"/>
      <c r="I22" s="6">
        <f>ROUND(I21+G22,5)</f>
        <v>9437.68</v>
      </c>
    </row>
    <row r="23" spans="1:9" x14ac:dyDescent="0.25">
      <c r="A23" s="4" t="s">
        <v>9</v>
      </c>
      <c r="B23" s="5">
        <v>43321</v>
      </c>
      <c r="C23" s="4"/>
      <c r="D23" s="4"/>
      <c r="E23" s="4"/>
      <c r="F23" s="4" t="s">
        <v>85</v>
      </c>
      <c r="G23" s="6">
        <v>25000</v>
      </c>
      <c r="H23" s="4"/>
      <c r="I23" s="6">
        <f>ROUND(I22+G23,5)</f>
        <v>34437.68</v>
      </c>
    </row>
    <row r="24" spans="1:9" x14ac:dyDescent="0.25">
      <c r="A24" s="4" t="s">
        <v>7</v>
      </c>
      <c r="B24" s="5">
        <v>43327</v>
      </c>
      <c r="C24" s="4"/>
      <c r="D24" s="4"/>
      <c r="E24" s="4" t="s">
        <v>71</v>
      </c>
      <c r="F24" s="4" t="s">
        <v>79</v>
      </c>
      <c r="G24" s="6">
        <v>-25154.15</v>
      </c>
      <c r="H24" s="4"/>
      <c r="I24" s="6">
        <f>ROUND(I23+G24,5)</f>
        <v>9283.5300000000007</v>
      </c>
    </row>
    <row r="25" spans="1:9" x14ac:dyDescent="0.25">
      <c r="A25" s="4" t="s">
        <v>8</v>
      </c>
      <c r="B25" s="5">
        <v>43328</v>
      </c>
      <c r="C25" s="4"/>
      <c r="D25" s="4" t="s">
        <v>27</v>
      </c>
      <c r="E25" s="4"/>
      <c r="F25" s="4" t="s">
        <v>78</v>
      </c>
      <c r="G25" s="6">
        <v>0</v>
      </c>
      <c r="H25" s="4"/>
      <c r="I25" s="6">
        <f>ROUND(I24+G25,5)</f>
        <v>9283.5300000000007</v>
      </c>
    </row>
    <row r="26" spans="1:9" x14ac:dyDescent="0.25">
      <c r="A26" s="4" t="s">
        <v>8</v>
      </c>
      <c r="B26" s="5">
        <v>43328</v>
      </c>
      <c r="C26" s="4"/>
      <c r="D26" s="4" t="s">
        <v>28</v>
      </c>
      <c r="E26" s="4"/>
      <c r="F26" s="4" t="s">
        <v>78</v>
      </c>
      <c r="G26" s="6">
        <v>0</v>
      </c>
      <c r="H26" s="4"/>
      <c r="I26" s="6">
        <f>ROUND(I25+G26,5)</f>
        <v>9283.5300000000007</v>
      </c>
    </row>
    <row r="27" spans="1:9" x14ac:dyDescent="0.25">
      <c r="A27" s="4" t="s">
        <v>8</v>
      </c>
      <c r="B27" s="5">
        <v>43328</v>
      </c>
      <c r="C27" s="4"/>
      <c r="D27" s="4" t="s">
        <v>29</v>
      </c>
      <c r="E27" s="4"/>
      <c r="F27" s="4" t="s">
        <v>78</v>
      </c>
      <c r="G27" s="6">
        <v>0</v>
      </c>
      <c r="H27" s="4"/>
      <c r="I27" s="6">
        <f>ROUND(I26+G27,5)</f>
        <v>9283.5300000000007</v>
      </c>
    </row>
    <row r="28" spans="1:9" x14ac:dyDescent="0.25">
      <c r="A28" s="4" t="s">
        <v>8</v>
      </c>
      <c r="B28" s="5">
        <v>43328</v>
      </c>
      <c r="C28" s="4"/>
      <c r="D28" s="4" t="s">
        <v>30</v>
      </c>
      <c r="E28" s="4"/>
      <c r="F28" s="4" t="s">
        <v>78</v>
      </c>
      <c r="G28" s="6">
        <v>0</v>
      </c>
      <c r="H28" s="4"/>
      <c r="I28" s="6">
        <f>ROUND(I27+G28,5)</f>
        <v>9283.5300000000007</v>
      </c>
    </row>
    <row r="29" spans="1:9" x14ac:dyDescent="0.25">
      <c r="A29" s="4" t="s">
        <v>8</v>
      </c>
      <c r="B29" s="5">
        <v>43328</v>
      </c>
      <c r="C29" s="4"/>
      <c r="D29" s="4" t="s">
        <v>31</v>
      </c>
      <c r="E29" s="4"/>
      <c r="F29" s="4" t="s">
        <v>78</v>
      </c>
      <c r="G29" s="6">
        <v>0</v>
      </c>
      <c r="H29" s="4"/>
      <c r="I29" s="6">
        <f>ROUND(I28+G29,5)</f>
        <v>9283.5300000000007</v>
      </c>
    </row>
    <row r="30" spans="1:9" x14ac:dyDescent="0.25">
      <c r="A30" s="4" t="s">
        <v>8</v>
      </c>
      <c r="B30" s="5">
        <v>43328</v>
      </c>
      <c r="C30" s="4"/>
      <c r="D30" s="4" t="s">
        <v>32</v>
      </c>
      <c r="E30" s="4"/>
      <c r="F30" s="4" t="s">
        <v>78</v>
      </c>
      <c r="G30" s="6">
        <v>0</v>
      </c>
      <c r="H30" s="4"/>
      <c r="I30" s="6">
        <f>ROUND(I29+G30,5)</f>
        <v>9283.5300000000007</v>
      </c>
    </row>
    <row r="31" spans="1:9" x14ac:dyDescent="0.25">
      <c r="A31" s="4" t="s">
        <v>8</v>
      </c>
      <c r="B31" s="5">
        <v>43328</v>
      </c>
      <c r="C31" s="4"/>
      <c r="D31" s="4" t="s">
        <v>33</v>
      </c>
      <c r="E31" s="4"/>
      <c r="F31" s="4" t="s">
        <v>78</v>
      </c>
      <c r="G31" s="6">
        <v>0</v>
      </c>
      <c r="H31" s="4"/>
      <c r="I31" s="6">
        <f>ROUND(I30+G31,5)</f>
        <v>9283.5300000000007</v>
      </c>
    </row>
    <row r="32" spans="1:9" x14ac:dyDescent="0.25">
      <c r="A32" s="4" t="s">
        <v>8</v>
      </c>
      <c r="B32" s="5">
        <v>43328</v>
      </c>
      <c r="C32" s="4"/>
      <c r="D32" s="4" t="s">
        <v>34</v>
      </c>
      <c r="E32" s="4"/>
      <c r="F32" s="4" t="s">
        <v>78</v>
      </c>
      <c r="G32" s="6">
        <v>0</v>
      </c>
      <c r="H32" s="4"/>
      <c r="I32" s="6">
        <f>ROUND(I31+G32,5)</f>
        <v>9283.5300000000007</v>
      </c>
    </row>
    <row r="33" spans="1:9" x14ac:dyDescent="0.25">
      <c r="A33" s="4" t="s">
        <v>8</v>
      </c>
      <c r="B33" s="5">
        <v>43328</v>
      </c>
      <c r="C33" s="4"/>
      <c r="D33" s="4" t="s">
        <v>35</v>
      </c>
      <c r="E33" s="4"/>
      <c r="F33" s="4" t="s">
        <v>78</v>
      </c>
      <c r="G33" s="6">
        <v>0</v>
      </c>
      <c r="H33" s="4"/>
      <c r="I33" s="6">
        <f>ROUND(I32+G33,5)</f>
        <v>9283.5300000000007</v>
      </c>
    </row>
    <row r="34" spans="1:9" x14ac:dyDescent="0.25">
      <c r="A34" s="4" t="s">
        <v>8</v>
      </c>
      <c r="B34" s="5">
        <v>43328</v>
      </c>
      <c r="C34" s="4"/>
      <c r="D34" s="4" t="s">
        <v>36</v>
      </c>
      <c r="E34" s="4"/>
      <c r="F34" s="4" t="s">
        <v>78</v>
      </c>
      <c r="G34" s="6">
        <v>0</v>
      </c>
      <c r="H34" s="4"/>
      <c r="I34" s="6">
        <f>ROUND(I33+G34,5)</f>
        <v>9283.5300000000007</v>
      </c>
    </row>
    <row r="35" spans="1:9" x14ac:dyDescent="0.25">
      <c r="A35" s="4" t="s">
        <v>8</v>
      </c>
      <c r="B35" s="5">
        <v>43328</v>
      </c>
      <c r="C35" s="4"/>
      <c r="D35" s="4" t="s">
        <v>37</v>
      </c>
      <c r="E35" s="4"/>
      <c r="F35" s="4" t="s">
        <v>78</v>
      </c>
      <c r="G35" s="6">
        <v>0</v>
      </c>
      <c r="H35" s="4"/>
      <c r="I35" s="6">
        <f>ROUND(I34+G35,5)</f>
        <v>9283.5300000000007</v>
      </c>
    </row>
    <row r="36" spans="1:9" x14ac:dyDescent="0.25">
      <c r="A36" s="4" t="s">
        <v>8</v>
      </c>
      <c r="B36" s="5">
        <v>43328</v>
      </c>
      <c r="C36" s="4"/>
      <c r="D36" s="4" t="s">
        <v>38</v>
      </c>
      <c r="E36" s="4"/>
      <c r="F36" s="4" t="s">
        <v>78</v>
      </c>
      <c r="G36" s="6">
        <v>0</v>
      </c>
      <c r="H36" s="4"/>
      <c r="I36" s="6">
        <f>ROUND(I35+G36,5)</f>
        <v>9283.5300000000007</v>
      </c>
    </row>
    <row r="37" spans="1:9" x14ac:dyDescent="0.25">
      <c r="A37" s="4" t="s">
        <v>8</v>
      </c>
      <c r="B37" s="5">
        <v>43328</v>
      </c>
      <c r="C37" s="4"/>
      <c r="D37" s="4" t="s">
        <v>39</v>
      </c>
      <c r="E37" s="4"/>
      <c r="F37" s="4" t="s">
        <v>78</v>
      </c>
      <c r="G37" s="6">
        <v>0</v>
      </c>
      <c r="H37" s="4"/>
      <c r="I37" s="6">
        <f>ROUND(I36+G37,5)</f>
        <v>9283.5300000000007</v>
      </c>
    </row>
    <row r="38" spans="1:9" x14ac:dyDescent="0.25">
      <c r="A38" s="4" t="s">
        <v>8</v>
      </c>
      <c r="B38" s="5">
        <v>43328</v>
      </c>
      <c r="C38" s="4"/>
      <c r="D38" s="4" t="s">
        <v>40</v>
      </c>
      <c r="E38" s="4"/>
      <c r="F38" s="4" t="s">
        <v>78</v>
      </c>
      <c r="G38" s="6">
        <v>0</v>
      </c>
      <c r="H38" s="4"/>
      <c r="I38" s="6">
        <f>ROUND(I37+G38,5)</f>
        <v>9283.5300000000007</v>
      </c>
    </row>
    <row r="39" spans="1:9" x14ac:dyDescent="0.25">
      <c r="A39" s="4" t="s">
        <v>8</v>
      </c>
      <c r="B39" s="5">
        <v>43328</v>
      </c>
      <c r="C39" s="4"/>
      <c r="D39" s="4" t="s">
        <v>41</v>
      </c>
      <c r="E39" s="4"/>
      <c r="F39" s="4" t="s">
        <v>78</v>
      </c>
      <c r="G39" s="6">
        <v>0</v>
      </c>
      <c r="H39" s="4"/>
      <c r="I39" s="6">
        <f>ROUND(I38+G39,5)</f>
        <v>9283.5300000000007</v>
      </c>
    </row>
    <row r="40" spans="1:9" x14ac:dyDescent="0.25">
      <c r="A40" s="4" t="s">
        <v>9</v>
      </c>
      <c r="B40" s="5">
        <v>43334</v>
      </c>
      <c r="C40" s="4"/>
      <c r="D40" s="4"/>
      <c r="E40" s="4"/>
      <c r="F40" s="4" t="s">
        <v>86</v>
      </c>
      <c r="G40" s="6">
        <v>71000</v>
      </c>
      <c r="H40" s="4"/>
      <c r="I40" s="6">
        <f>ROUND(I39+G40,5)</f>
        <v>80283.53</v>
      </c>
    </row>
    <row r="41" spans="1:9" x14ac:dyDescent="0.25">
      <c r="A41" s="4" t="s">
        <v>8</v>
      </c>
      <c r="B41" s="5">
        <v>43339</v>
      </c>
      <c r="C41" s="4"/>
      <c r="D41" s="4" t="s">
        <v>42</v>
      </c>
      <c r="E41" s="4" t="s">
        <v>72</v>
      </c>
      <c r="F41" s="4" t="s">
        <v>84</v>
      </c>
      <c r="G41" s="6">
        <v>-689.8</v>
      </c>
      <c r="H41" s="4"/>
      <c r="I41" s="6">
        <f>ROUND(I40+G41,5)</f>
        <v>79593.73</v>
      </c>
    </row>
    <row r="42" spans="1:9" x14ac:dyDescent="0.25">
      <c r="A42" s="4" t="s">
        <v>8</v>
      </c>
      <c r="B42" s="5">
        <v>43339</v>
      </c>
      <c r="C42" s="4"/>
      <c r="D42" s="4" t="s">
        <v>43</v>
      </c>
      <c r="E42" s="4" t="s">
        <v>73</v>
      </c>
      <c r="F42" s="4" t="s">
        <v>84</v>
      </c>
      <c r="G42" s="6">
        <v>-1097.55</v>
      </c>
      <c r="H42" s="4"/>
      <c r="I42" s="6">
        <f>ROUND(I41+G42,5)</f>
        <v>78496.179999999993</v>
      </c>
    </row>
    <row r="43" spans="1:9" x14ac:dyDescent="0.25">
      <c r="A43" s="4" t="s">
        <v>8</v>
      </c>
      <c r="B43" s="5">
        <v>43339</v>
      </c>
      <c r="C43" s="4"/>
      <c r="D43" s="4" t="s">
        <v>44</v>
      </c>
      <c r="E43" s="4" t="s">
        <v>74</v>
      </c>
      <c r="F43" s="4" t="s">
        <v>84</v>
      </c>
      <c r="G43" s="6">
        <v>-1366.25</v>
      </c>
      <c r="H43" s="4"/>
      <c r="I43" s="6">
        <f>ROUND(I42+G43,5)</f>
        <v>77129.929999999993</v>
      </c>
    </row>
    <row r="44" spans="1:9" x14ac:dyDescent="0.25">
      <c r="A44" s="4" t="s">
        <v>8</v>
      </c>
      <c r="B44" s="5">
        <v>43339</v>
      </c>
      <c r="C44" s="4"/>
      <c r="D44" s="4" t="s">
        <v>45</v>
      </c>
      <c r="E44" s="4" t="s">
        <v>75</v>
      </c>
      <c r="F44" s="4" t="s">
        <v>84</v>
      </c>
      <c r="G44" s="6">
        <v>-46.18</v>
      </c>
      <c r="H44" s="4"/>
      <c r="I44" s="6">
        <f>ROUND(I43+G44,5)</f>
        <v>77083.75</v>
      </c>
    </row>
    <row r="45" spans="1:9" x14ac:dyDescent="0.25">
      <c r="A45" s="4" t="s">
        <v>8</v>
      </c>
      <c r="B45" s="5">
        <v>43339</v>
      </c>
      <c r="C45" s="4"/>
      <c r="D45" s="4" t="s">
        <v>46</v>
      </c>
      <c r="E45" s="4" t="s">
        <v>76</v>
      </c>
      <c r="F45" s="4" t="s">
        <v>84</v>
      </c>
      <c r="G45" s="6">
        <v>-3722.57</v>
      </c>
      <c r="H45" s="4"/>
      <c r="I45" s="6">
        <f>ROUND(I44+G45,5)</f>
        <v>73361.179999999993</v>
      </c>
    </row>
    <row r="46" spans="1:9" x14ac:dyDescent="0.25">
      <c r="A46" s="4" t="s">
        <v>7</v>
      </c>
      <c r="B46" s="5">
        <v>43340</v>
      </c>
      <c r="C46" s="4"/>
      <c r="D46" s="4"/>
      <c r="E46" s="4" t="s">
        <v>71</v>
      </c>
      <c r="F46" s="4" t="s">
        <v>80</v>
      </c>
      <c r="G46" s="6">
        <v>-24570.5</v>
      </c>
      <c r="H46" s="4"/>
      <c r="I46" s="6">
        <f>ROUND(I45+G46,5)</f>
        <v>48790.68</v>
      </c>
    </row>
    <row r="47" spans="1:9" x14ac:dyDescent="0.25">
      <c r="A47" s="4" t="s">
        <v>8</v>
      </c>
      <c r="B47" s="5">
        <v>43341</v>
      </c>
      <c r="C47" s="4"/>
      <c r="D47" s="4" t="s">
        <v>47</v>
      </c>
      <c r="E47" s="4"/>
      <c r="F47" s="4" t="s">
        <v>78</v>
      </c>
      <c r="G47" s="6">
        <v>0</v>
      </c>
      <c r="H47" s="4"/>
      <c r="I47" s="6">
        <f>ROUND(I46+G47,5)</f>
        <v>48790.68</v>
      </c>
    </row>
    <row r="48" spans="1:9" x14ac:dyDescent="0.25">
      <c r="A48" s="4" t="s">
        <v>8</v>
      </c>
      <c r="B48" s="5">
        <v>43341</v>
      </c>
      <c r="C48" s="4"/>
      <c r="D48" s="4" t="s">
        <v>48</v>
      </c>
      <c r="E48" s="4"/>
      <c r="F48" s="4" t="s">
        <v>78</v>
      </c>
      <c r="G48" s="6">
        <v>0</v>
      </c>
      <c r="H48" s="4"/>
      <c r="I48" s="6">
        <f>ROUND(I47+G48,5)</f>
        <v>48790.68</v>
      </c>
    </row>
    <row r="49" spans="1:9" x14ac:dyDescent="0.25">
      <c r="A49" s="4" t="s">
        <v>8</v>
      </c>
      <c r="B49" s="5">
        <v>43341</v>
      </c>
      <c r="C49" s="4"/>
      <c r="D49" s="4" t="s">
        <v>49</v>
      </c>
      <c r="E49" s="4"/>
      <c r="F49" s="4" t="s">
        <v>78</v>
      </c>
      <c r="G49" s="6">
        <v>0</v>
      </c>
      <c r="H49" s="4"/>
      <c r="I49" s="6">
        <f>ROUND(I48+G49,5)</f>
        <v>48790.68</v>
      </c>
    </row>
    <row r="50" spans="1:9" x14ac:dyDescent="0.25">
      <c r="A50" s="4" t="s">
        <v>8</v>
      </c>
      <c r="B50" s="5">
        <v>43341</v>
      </c>
      <c r="C50" s="4"/>
      <c r="D50" s="4" t="s">
        <v>50</v>
      </c>
      <c r="E50" s="4"/>
      <c r="F50" s="4" t="s">
        <v>78</v>
      </c>
      <c r="G50" s="6">
        <v>0</v>
      </c>
      <c r="H50" s="4"/>
      <c r="I50" s="6">
        <f>ROUND(I49+G50,5)</f>
        <v>48790.68</v>
      </c>
    </row>
    <row r="51" spans="1:9" x14ac:dyDescent="0.25">
      <c r="A51" s="4" t="s">
        <v>8</v>
      </c>
      <c r="B51" s="5">
        <v>43341</v>
      </c>
      <c r="C51" s="4"/>
      <c r="D51" s="4" t="s">
        <v>51</v>
      </c>
      <c r="E51" s="4"/>
      <c r="F51" s="4" t="s">
        <v>78</v>
      </c>
      <c r="G51" s="6">
        <v>0</v>
      </c>
      <c r="H51" s="4"/>
      <c r="I51" s="6">
        <f>ROUND(I50+G51,5)</f>
        <v>48790.68</v>
      </c>
    </row>
    <row r="52" spans="1:9" x14ac:dyDescent="0.25">
      <c r="A52" s="4" t="s">
        <v>8</v>
      </c>
      <c r="B52" s="5">
        <v>43341</v>
      </c>
      <c r="C52" s="4"/>
      <c r="D52" s="4" t="s">
        <v>52</v>
      </c>
      <c r="E52" s="4"/>
      <c r="F52" s="4" t="s">
        <v>78</v>
      </c>
      <c r="G52" s="6">
        <v>0</v>
      </c>
      <c r="H52" s="4"/>
      <c r="I52" s="6">
        <f>ROUND(I51+G52,5)</f>
        <v>48790.68</v>
      </c>
    </row>
    <row r="53" spans="1:9" x14ac:dyDescent="0.25">
      <c r="A53" s="4" t="s">
        <v>8</v>
      </c>
      <c r="B53" s="5">
        <v>43341</v>
      </c>
      <c r="C53" s="4"/>
      <c r="D53" s="4" t="s">
        <v>53</v>
      </c>
      <c r="E53" s="4"/>
      <c r="F53" s="4" t="s">
        <v>78</v>
      </c>
      <c r="G53" s="6">
        <v>0</v>
      </c>
      <c r="H53" s="4"/>
      <c r="I53" s="6">
        <f>ROUND(I52+G53,5)</f>
        <v>48790.68</v>
      </c>
    </row>
    <row r="54" spans="1:9" x14ac:dyDescent="0.25">
      <c r="A54" s="4" t="s">
        <v>8</v>
      </c>
      <c r="B54" s="5">
        <v>43341</v>
      </c>
      <c r="C54" s="4"/>
      <c r="D54" s="4" t="s">
        <v>54</v>
      </c>
      <c r="E54" s="4"/>
      <c r="F54" s="4" t="s">
        <v>78</v>
      </c>
      <c r="G54" s="6">
        <v>0</v>
      </c>
      <c r="H54" s="4"/>
      <c r="I54" s="6">
        <f>ROUND(I53+G54,5)</f>
        <v>48790.68</v>
      </c>
    </row>
    <row r="55" spans="1:9" x14ac:dyDescent="0.25">
      <c r="A55" s="4" t="s">
        <v>8</v>
      </c>
      <c r="B55" s="5">
        <v>43341</v>
      </c>
      <c r="C55" s="4"/>
      <c r="D55" s="4" t="s">
        <v>55</v>
      </c>
      <c r="E55" s="4"/>
      <c r="F55" s="4" t="s">
        <v>78</v>
      </c>
      <c r="G55" s="6">
        <v>0</v>
      </c>
      <c r="H55" s="4"/>
      <c r="I55" s="6">
        <f>ROUND(I54+G55,5)</f>
        <v>48790.68</v>
      </c>
    </row>
    <row r="56" spans="1:9" x14ac:dyDescent="0.25">
      <c r="A56" s="4" t="s">
        <v>7</v>
      </c>
      <c r="B56" s="5">
        <v>43341</v>
      </c>
      <c r="C56" s="4"/>
      <c r="D56" s="4"/>
      <c r="E56" s="4" t="s">
        <v>71</v>
      </c>
      <c r="F56" s="4" t="s">
        <v>81</v>
      </c>
      <c r="G56" s="6">
        <v>-26303.1</v>
      </c>
      <c r="H56" s="4"/>
      <c r="I56" s="6">
        <f>ROUND(I55+G56,5)</f>
        <v>22487.58</v>
      </c>
    </row>
    <row r="57" spans="1:9" x14ac:dyDescent="0.25">
      <c r="A57" s="4" t="s">
        <v>8</v>
      </c>
      <c r="B57" s="5">
        <v>43342</v>
      </c>
      <c r="C57" s="4"/>
      <c r="D57" s="4" t="s">
        <v>56</v>
      </c>
      <c r="E57" s="4"/>
      <c r="F57" s="4" t="s">
        <v>78</v>
      </c>
      <c r="G57" s="6">
        <v>0</v>
      </c>
      <c r="H57" s="4"/>
      <c r="I57" s="6">
        <f>ROUND(I56+G57,5)</f>
        <v>22487.58</v>
      </c>
    </row>
    <row r="58" spans="1:9" x14ac:dyDescent="0.25">
      <c r="A58" s="4" t="s">
        <v>8</v>
      </c>
      <c r="B58" s="5">
        <v>43342</v>
      </c>
      <c r="C58" s="4"/>
      <c r="D58" s="4" t="s">
        <v>57</v>
      </c>
      <c r="E58" s="4"/>
      <c r="F58" s="4" t="s">
        <v>78</v>
      </c>
      <c r="G58" s="6">
        <v>0</v>
      </c>
      <c r="H58" s="4"/>
      <c r="I58" s="6">
        <f>ROUND(I57+G58,5)</f>
        <v>22487.58</v>
      </c>
    </row>
    <row r="59" spans="1:9" x14ac:dyDescent="0.25">
      <c r="A59" s="4" t="s">
        <v>8</v>
      </c>
      <c r="B59" s="5">
        <v>43342</v>
      </c>
      <c r="C59" s="4"/>
      <c r="D59" s="4" t="s">
        <v>58</v>
      </c>
      <c r="E59" s="4"/>
      <c r="F59" s="4" t="s">
        <v>78</v>
      </c>
      <c r="G59" s="6">
        <v>0</v>
      </c>
      <c r="H59" s="4"/>
      <c r="I59" s="6">
        <f>ROUND(I58+G59,5)</f>
        <v>22487.58</v>
      </c>
    </row>
    <row r="60" spans="1:9" x14ac:dyDescent="0.25">
      <c r="A60" s="4" t="s">
        <v>8</v>
      </c>
      <c r="B60" s="5">
        <v>43342</v>
      </c>
      <c r="C60" s="4"/>
      <c r="D60" s="4" t="s">
        <v>59</v>
      </c>
      <c r="E60" s="4"/>
      <c r="F60" s="4" t="s">
        <v>78</v>
      </c>
      <c r="G60" s="6">
        <v>0</v>
      </c>
      <c r="H60" s="4"/>
      <c r="I60" s="6">
        <f>ROUND(I59+G60,5)</f>
        <v>22487.58</v>
      </c>
    </row>
    <row r="61" spans="1:9" x14ac:dyDescent="0.25">
      <c r="A61" s="4" t="s">
        <v>8</v>
      </c>
      <c r="B61" s="5">
        <v>43342</v>
      </c>
      <c r="C61" s="4"/>
      <c r="D61" s="4" t="s">
        <v>60</v>
      </c>
      <c r="E61" s="4"/>
      <c r="F61" s="4" t="s">
        <v>78</v>
      </c>
      <c r="G61" s="6">
        <v>0</v>
      </c>
      <c r="H61" s="4"/>
      <c r="I61" s="6">
        <f>ROUND(I60+G61,5)</f>
        <v>22487.58</v>
      </c>
    </row>
    <row r="62" spans="1:9" x14ac:dyDescent="0.25">
      <c r="A62" s="4" t="s">
        <v>8</v>
      </c>
      <c r="B62" s="5">
        <v>43342</v>
      </c>
      <c r="C62" s="4"/>
      <c r="D62" s="4" t="s">
        <v>61</v>
      </c>
      <c r="E62" s="4"/>
      <c r="F62" s="4" t="s">
        <v>78</v>
      </c>
      <c r="G62" s="6">
        <v>0</v>
      </c>
      <c r="H62" s="4"/>
      <c r="I62" s="6">
        <f>ROUND(I61+G62,5)</f>
        <v>22487.58</v>
      </c>
    </row>
    <row r="63" spans="1:9" x14ac:dyDescent="0.25">
      <c r="A63" s="4" t="s">
        <v>8</v>
      </c>
      <c r="B63" s="5">
        <v>43342</v>
      </c>
      <c r="C63" s="4"/>
      <c r="D63" s="4" t="s">
        <v>62</v>
      </c>
      <c r="E63" s="4"/>
      <c r="F63" s="4" t="s">
        <v>78</v>
      </c>
      <c r="G63" s="6">
        <v>0</v>
      </c>
      <c r="H63" s="4"/>
      <c r="I63" s="6">
        <f>ROUND(I62+G63,5)</f>
        <v>22487.58</v>
      </c>
    </row>
    <row r="64" spans="1:9" x14ac:dyDescent="0.25">
      <c r="A64" s="4" t="s">
        <v>8</v>
      </c>
      <c r="B64" s="5">
        <v>43342</v>
      </c>
      <c r="C64" s="4"/>
      <c r="D64" s="4" t="s">
        <v>63</v>
      </c>
      <c r="E64" s="4"/>
      <c r="F64" s="4" t="s">
        <v>78</v>
      </c>
      <c r="G64" s="6">
        <v>0</v>
      </c>
      <c r="H64" s="4"/>
      <c r="I64" s="6">
        <f>ROUND(I63+G64,5)</f>
        <v>22487.58</v>
      </c>
    </row>
    <row r="65" spans="1:9" x14ac:dyDescent="0.25">
      <c r="A65" s="4" t="s">
        <v>8</v>
      </c>
      <c r="B65" s="5">
        <v>43342</v>
      </c>
      <c r="C65" s="4"/>
      <c r="D65" s="4" t="s">
        <v>64</v>
      </c>
      <c r="E65" s="4"/>
      <c r="F65" s="4" t="s">
        <v>78</v>
      </c>
      <c r="G65" s="6">
        <v>0</v>
      </c>
      <c r="H65" s="4"/>
      <c r="I65" s="6">
        <f>ROUND(I64+G65,5)</f>
        <v>22487.58</v>
      </c>
    </row>
    <row r="66" spans="1:9" x14ac:dyDescent="0.25">
      <c r="A66" s="4" t="s">
        <v>8</v>
      </c>
      <c r="B66" s="5">
        <v>43342</v>
      </c>
      <c r="C66" s="4"/>
      <c r="D66" s="4" t="s">
        <v>65</v>
      </c>
      <c r="E66" s="4"/>
      <c r="F66" s="4" t="s">
        <v>78</v>
      </c>
      <c r="G66" s="6">
        <v>0</v>
      </c>
      <c r="H66" s="4"/>
      <c r="I66" s="6">
        <f>ROUND(I65+G66,5)</f>
        <v>22487.58</v>
      </c>
    </row>
    <row r="67" spans="1:9" x14ac:dyDescent="0.25">
      <c r="A67" s="4" t="s">
        <v>8</v>
      </c>
      <c r="B67" s="5">
        <v>43342</v>
      </c>
      <c r="C67" s="4"/>
      <c r="D67" s="4" t="s">
        <v>66</v>
      </c>
      <c r="E67" s="4"/>
      <c r="F67" s="4" t="s">
        <v>78</v>
      </c>
      <c r="G67" s="6">
        <v>0</v>
      </c>
      <c r="H67" s="4"/>
      <c r="I67" s="6">
        <f>ROUND(I66+G67,5)</f>
        <v>22487.58</v>
      </c>
    </row>
    <row r="68" spans="1:9" x14ac:dyDescent="0.25">
      <c r="A68" s="4" t="s">
        <v>8</v>
      </c>
      <c r="B68" s="5">
        <v>43342</v>
      </c>
      <c r="C68" s="4"/>
      <c r="D68" s="4" t="s">
        <v>67</v>
      </c>
      <c r="E68" s="4"/>
      <c r="F68" s="4" t="s">
        <v>78</v>
      </c>
      <c r="G68" s="6">
        <v>0</v>
      </c>
      <c r="H68" s="4"/>
      <c r="I68" s="6">
        <f>ROUND(I67+G68,5)</f>
        <v>22487.58</v>
      </c>
    </row>
    <row r="69" spans="1:9" x14ac:dyDescent="0.25">
      <c r="A69" s="4" t="s">
        <v>8</v>
      </c>
      <c r="B69" s="5">
        <v>43342</v>
      </c>
      <c r="C69" s="4"/>
      <c r="D69" s="4" t="s">
        <v>68</v>
      </c>
      <c r="E69" s="4"/>
      <c r="F69" s="4" t="s">
        <v>78</v>
      </c>
      <c r="G69" s="6">
        <v>0</v>
      </c>
      <c r="H69" s="4"/>
      <c r="I69" s="6">
        <f>ROUND(I68+G69,5)</f>
        <v>22487.58</v>
      </c>
    </row>
    <row r="70" spans="1:9" x14ac:dyDescent="0.25">
      <c r="A70" s="4" t="s">
        <v>8</v>
      </c>
      <c r="B70" s="5">
        <v>43342</v>
      </c>
      <c r="C70" s="4"/>
      <c r="D70" s="4" t="s">
        <v>69</v>
      </c>
      <c r="E70" s="4"/>
      <c r="F70" s="4" t="s">
        <v>78</v>
      </c>
      <c r="G70" s="6">
        <v>0</v>
      </c>
      <c r="H70" s="4"/>
      <c r="I70" s="6">
        <f>ROUND(I69+G70,5)</f>
        <v>22487.58</v>
      </c>
    </row>
    <row r="71" spans="1:9" x14ac:dyDescent="0.25">
      <c r="A71" s="4" t="s">
        <v>8</v>
      </c>
      <c r="B71" s="5">
        <v>43342</v>
      </c>
      <c r="C71" s="4"/>
      <c r="D71" s="4" t="s">
        <v>70</v>
      </c>
      <c r="E71" s="4"/>
      <c r="F71" s="4" t="s">
        <v>78</v>
      </c>
      <c r="G71" s="6">
        <v>0</v>
      </c>
      <c r="H71" s="4"/>
      <c r="I71" s="6">
        <f>ROUND(I70+G71,5)</f>
        <v>22487.58</v>
      </c>
    </row>
    <row r="72" spans="1:9" x14ac:dyDescent="0.25">
      <c r="A72" s="4" t="s">
        <v>10</v>
      </c>
      <c r="B72" s="5">
        <v>43343</v>
      </c>
      <c r="C72" s="4"/>
      <c r="D72" s="4"/>
      <c r="E72" s="4"/>
      <c r="F72" s="4" t="s">
        <v>82</v>
      </c>
      <c r="G72" s="6">
        <v>-4</v>
      </c>
      <c r="H72" s="4"/>
      <c r="I72" s="6">
        <f>ROUND(I71+G72,5)</f>
        <v>22483.58</v>
      </c>
    </row>
    <row r="73" spans="1:9" ht="15.75" thickBot="1" x14ac:dyDescent="0.3">
      <c r="A73" s="4" t="s">
        <v>11</v>
      </c>
      <c r="B73" s="5">
        <v>43343</v>
      </c>
      <c r="C73" s="4"/>
      <c r="D73" s="4"/>
      <c r="E73" s="4"/>
      <c r="F73" s="4" t="s">
        <v>83</v>
      </c>
      <c r="G73" s="7">
        <v>0.25</v>
      </c>
      <c r="H73" s="4"/>
      <c r="I73" s="7">
        <f>ROUND(I72+G73,5)</f>
        <v>22483.83</v>
      </c>
    </row>
    <row r="74" spans="1:9" ht="15.75" thickBot="1" x14ac:dyDescent="0.3">
      <c r="A74" s="4"/>
      <c r="B74" s="5"/>
      <c r="C74" s="4"/>
      <c r="D74" s="4"/>
      <c r="E74" s="4"/>
      <c r="F74" s="4"/>
      <c r="G74" s="8">
        <f>ROUND(SUM(G6:G73),5)</f>
        <v>-11603.89</v>
      </c>
      <c r="H74" s="4"/>
      <c r="I74" s="8">
        <f>I73</f>
        <v>22483.83</v>
      </c>
    </row>
    <row r="75" spans="1:9" s="10" customFormat="1" ht="12" thickBot="1" x14ac:dyDescent="0.25">
      <c r="A75" s="1"/>
      <c r="B75" s="3"/>
      <c r="C75" s="1"/>
      <c r="D75" s="1"/>
      <c r="E75" s="1"/>
      <c r="F75" s="1"/>
      <c r="G75" s="9">
        <f>G74</f>
        <v>-11603.89</v>
      </c>
      <c r="H75" s="1"/>
      <c r="I75" s="9">
        <f>I74</f>
        <v>22483.83</v>
      </c>
    </row>
    <row r="76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2018-09-17T17:38:10Z</cp:lastPrinted>
  <dcterms:created xsi:type="dcterms:W3CDTF">2018-09-17T17:35:05Z</dcterms:created>
  <dcterms:modified xsi:type="dcterms:W3CDTF">2018-09-17T17:41:14Z</dcterms:modified>
</cp:coreProperties>
</file>